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2_事業\01_加盟団体\03_市民スポーツ大会\R8（2026）\★規定・書式\"/>
    </mc:Choice>
  </mc:AlternateContent>
  <xr:revisionPtr revIDLastSave="0" documentId="13_ncr:1_{8AEECCCF-E635-47E6-889D-CA9FABF0713D}" xr6:coauthVersionLast="47" xr6:coauthVersionMax="47" xr10:uidLastSave="{00000000-0000-0000-0000-000000000000}"/>
  <bookViews>
    <workbookView xWindow="28680" yWindow="-120" windowWidth="29040" windowHeight="15720" firstSheet="1" activeTab="7" xr2:uid="{00000000-000D-0000-FFFF-FFFF00000000}"/>
  </bookViews>
  <sheets>
    <sheet name="基本情報記入シート（初めに入力してください）" sheetId="8" r:id="rId1"/>
    <sheet name="個人情報の取り扱い" sheetId="4" r:id="rId2"/>
    <sheet name="第1号様式" sheetId="1" r:id="rId3"/>
    <sheet name="第1号様式 (大会名)" sheetId="2" r:id="rId4"/>
    <sheet name="第2号様式" sheetId="3" r:id="rId5"/>
    <sheet name="第3号様式（報告用）" sheetId="5" r:id="rId6"/>
    <sheet name="第4号様式（報告用）" sheetId="6" r:id="rId7"/>
    <sheet name="第4号様式（決算書）" sheetId="7" r:id="rId8"/>
  </sheets>
  <definedNames>
    <definedName name="_xlnm.Print_Area" localSheetId="1">個人情報の取り扱い!$A$1:$D$36</definedName>
    <definedName name="_xlnm.Print_Area" localSheetId="2">第1号様式!$A$1:$D$36</definedName>
    <definedName name="_xlnm.Print_Area" localSheetId="3">'第1号様式 (大会名)'!$A$1:$G$21</definedName>
    <definedName name="_xlnm.Print_Area" localSheetId="5">'第3号様式（報告用）'!$A$1:$C$22</definedName>
    <definedName name="_xlnm.Print_Area" localSheetId="6">'第4号様式（報告用）'!$A$1:$E$70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B13" i="3"/>
  <c r="C26" i="6"/>
  <c r="B26" i="6"/>
  <c r="K8" i="5"/>
  <c r="T11" i="5" s="1"/>
  <c r="D25" i="6"/>
  <c r="D26" i="6" s="1"/>
  <c r="D15" i="6"/>
  <c r="D16" i="6"/>
  <c r="D17" i="6"/>
  <c r="D14" i="6"/>
  <c r="P7" i="5"/>
  <c r="Q7" i="5" s="1"/>
  <c r="P6" i="5"/>
  <c r="R11" i="5" s="1"/>
  <c r="Q6" i="5" l="1"/>
  <c r="S11" i="5"/>
  <c r="C11" i="5"/>
  <c r="C12" i="5"/>
  <c r="C8" i="1"/>
  <c r="D18" i="6"/>
  <c r="C18" i="6"/>
  <c r="B18" i="6"/>
  <c r="B27" i="3"/>
  <c r="B25" i="7"/>
  <c r="B5" i="7" s="1"/>
  <c r="C10" i="5"/>
  <c r="C7" i="1"/>
  <c r="C17" i="4"/>
  <c r="C15" i="4"/>
  <c r="C13" i="4"/>
  <c r="C12" i="4"/>
  <c r="C5" i="6"/>
  <c r="C8" i="5"/>
  <c r="C6" i="1"/>
  <c r="C10" i="4"/>
  <c r="C9" i="5"/>
  <c r="P5" i="5" l="1"/>
  <c r="Q5" i="5" s="1"/>
  <c r="P10" i="5" s="1"/>
  <c r="Q11" i="5" s="1"/>
  <c r="P11" i="5" s="1"/>
  <c r="B8" i="7"/>
  <c r="P12" i="5" l="1"/>
  <c r="B22" i="5" s="1"/>
</calcChain>
</file>

<file path=xl/sharedStrings.xml><?xml version="1.0" encoding="utf-8"?>
<sst xmlns="http://schemas.openxmlformats.org/spreadsheetml/2006/main" count="256" uniqueCount="182">
  <si>
    <t>（第１号様式）</t>
  </si>
  <si>
    <t>団体名：</t>
  </si>
  <si>
    <t>℡：</t>
  </si>
  <si>
    <t>１　大会詳細</t>
  </si>
  <si>
    <r>
      <t>（１）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横浜市民スポーツ大会</t>
    </r>
  </si>
  <si>
    <t>期間</t>
  </si>
  <si>
    <t>参加料</t>
  </si>
  <si>
    <t>定員</t>
  </si>
  <si>
    <t>表彰状必要枚数</t>
  </si>
  <si>
    <t>先着　　　人</t>
  </si>
  <si>
    <t>抽選　　　人</t>
  </si>
  <si>
    <t>※３位まで</t>
  </si>
  <si>
    <t>申込先（住所・℡）</t>
  </si>
  <si>
    <t>申込方法</t>
  </si>
  <si>
    <t>受付期間</t>
  </si>
  <si>
    <r>
      <t>インクルーシブスポーツやパラスポーツの取組を実施　　</t>
    </r>
    <r>
      <rPr>
        <sz val="10.5"/>
        <color theme="1"/>
        <rFont val="ＭＳ ゴシック"/>
        <family val="3"/>
        <charset val="128"/>
      </rPr>
      <t>☐</t>
    </r>
    <r>
      <rPr>
        <sz val="10.5"/>
        <color theme="1"/>
        <rFont val="ＭＳ 明朝"/>
        <family val="1"/>
        <charset val="128"/>
      </rPr>
      <t>する・</t>
    </r>
    <r>
      <rPr>
        <sz val="10.5"/>
        <color theme="1"/>
        <rFont val="ＭＳ ゴシック"/>
        <family val="3"/>
        <charset val="128"/>
      </rPr>
      <t>☐</t>
    </r>
    <r>
      <rPr>
        <sz val="10.5"/>
        <color theme="1"/>
        <rFont val="ＭＳ 明朝"/>
        <family val="1"/>
        <charset val="128"/>
      </rPr>
      <t>しない</t>
    </r>
  </si>
  <si>
    <r>
      <t>（２）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横浜市民マスターズスポーツ大会</t>
    </r>
  </si>
  <si>
    <t>２　大会日程一覧</t>
  </si>
  <si>
    <r>
      <t>　　</t>
    </r>
    <r>
      <rPr>
        <b/>
        <sz val="10.5"/>
        <color theme="1"/>
        <rFont val="ＭＳ 明朝"/>
        <family val="1"/>
        <charset val="128"/>
      </rPr>
      <t>市民大会・マスターズ大会</t>
    </r>
    <r>
      <rPr>
        <sz val="10.5"/>
        <color theme="1"/>
        <rFont val="ＭＳ 明朝"/>
        <family val="1"/>
        <charset val="128"/>
      </rPr>
      <t>で施設を使用する日程を全て記載してください。</t>
    </r>
  </si>
  <si>
    <t>設名</t>
  </si>
  <si>
    <t>日程</t>
  </si>
  <si>
    <t>（曜日）</t>
  </si>
  <si>
    <t>時間</t>
  </si>
  <si>
    <t>面数</t>
  </si>
  <si>
    <t>利用諸室</t>
  </si>
  <si>
    <t>種目</t>
  </si>
  <si>
    <t>備考</t>
  </si>
  <si>
    <t>例 ○○ＳＣ</t>
  </si>
  <si>
    <t>4/29（水祝）</t>
  </si>
  <si>
    <t>-</t>
  </si>
  <si>
    <t>①・②・研</t>
  </si>
  <si>
    <t>一般の部</t>
  </si>
  <si>
    <t>例　○○競技場</t>
  </si>
  <si>
    <t>シニアの部</t>
  </si>
  <si>
    <t>マスターズ</t>
  </si>
  <si>
    <t>※複数日程ある場合、コピーしてご記載ください。</t>
  </si>
  <si>
    <t>※利用諸室の記号　</t>
  </si>
  <si>
    <t>①：第１体育室　②：第２体育室　③：第３体育室　研：研修室　</t>
  </si>
  <si>
    <t>連絡責任者：</t>
    <phoneticPr fontId="8"/>
  </si>
  <si>
    <t>9-21</t>
    <phoneticPr fontId="8"/>
  </si>
  <si>
    <t>（第２号様式）</t>
  </si>
  <si>
    <t>収入</t>
  </si>
  <si>
    <t>科目</t>
  </si>
  <si>
    <t>金額</t>
  </si>
  <si>
    <t>競技団体負担金</t>
  </si>
  <si>
    <t>合計</t>
  </si>
  <si>
    <t>支出</t>
  </si>
  <si>
    <t>※市民大会・マスターズ大会 別々に作成しても可</t>
  </si>
  <si>
    <t>助成金交付申請書及び報告書類「個人情報の取り扱い」同意書</t>
    <phoneticPr fontId="8"/>
  </si>
  <si>
    <t>団体名　　　　　　　　　　　　　　　　　　　　　　　　　　　　　　　　　　　　　　　　　　　　　</t>
  </si>
  <si>
    <t>代表者　　　　　　　　　　　　　　　　　　　　　　　　　　　　　　　　　　　　　　　　　　　　</t>
  </si>
  <si>
    <t>公益財団法人　横浜市スポーツ協会会長</t>
  </si>
  <si>
    <t>所在地</t>
    <phoneticPr fontId="8"/>
  </si>
  <si>
    <t>電話番号</t>
    <phoneticPr fontId="8"/>
  </si>
  <si>
    <t>１．事業者の名称：公益財団法人横浜市スポーツ協会</t>
    <phoneticPr fontId="8"/>
  </si>
  <si>
    <t>２．個人情報保護管理責任者：同協会事務局長</t>
    <phoneticPr fontId="8"/>
  </si>
  <si>
    <t>７．当協会の個人情報取扱いに関する苦情・相談等の問合せ先</t>
  </si>
  <si>
    <t xml:space="preserve"> 個人情報取り扱いについて</t>
    <phoneticPr fontId="8"/>
  </si>
  <si>
    <t xml:space="preserve"> 問合せ窓口：総務部総務課　電話045-640-0011　FAX045-640-0021</t>
    <phoneticPr fontId="8"/>
  </si>
  <si>
    <t>　　のために利用します。</t>
    <phoneticPr fontId="8"/>
  </si>
  <si>
    <t>３．個人情報の利用目的：ご記入いただいた個人情報は、助成金交付に係わる事務手続き</t>
    <phoneticPr fontId="8"/>
  </si>
  <si>
    <t>　　第三者提供することはありません。</t>
    <phoneticPr fontId="8"/>
  </si>
  <si>
    <t>４．個人情報の第三者提供について：ご記入いただいた個人情報は、法令等による他、</t>
    <phoneticPr fontId="8"/>
  </si>
  <si>
    <t>５．個人情報の委託について：ご記入いただいた個人情報の取扱いについて、委託する</t>
    <phoneticPr fontId="8"/>
  </si>
  <si>
    <t>　　ことはありません。</t>
    <phoneticPr fontId="8"/>
  </si>
  <si>
    <t>６．個人情報の開示等及び問合せについて：当協会が保有する個人情報の利用目的の通知</t>
    <phoneticPr fontId="8"/>
  </si>
  <si>
    <t>　　・開示・内容の訂正・追加または削除・利用の停止・消去および第三者への提供の</t>
    <phoneticPr fontId="8"/>
  </si>
  <si>
    <t>　　停止に応じる窓口は(８)の問い合わせ先と同じです。</t>
    <phoneticPr fontId="8"/>
  </si>
  <si>
    <t>（第３号様式）</t>
  </si>
  <si>
    <t>(公財)横浜市スポーツ協会</t>
  </si>
  <si>
    <t>会長　山口　宏　様</t>
  </si>
  <si>
    <t>団体名</t>
  </si>
  <si>
    <t>代表者名</t>
  </si>
  <si>
    <t>担当者名</t>
  </si>
  <si>
    <t>担当者住所</t>
  </si>
  <si>
    <t>担当者TEL</t>
  </si>
  <si>
    <t>事業完了報告及び助成金交付申請書</t>
  </si>
  <si>
    <t>標記事業が完了しましたので、次の関係書類を添えて報告、助成金を請求します。</t>
  </si>
  <si>
    <t>事業名</t>
  </si>
  <si>
    <t>助成金交付申請額</t>
  </si>
  <si>
    <t>円</t>
  </si>
  <si>
    <t>年　　月　　日</t>
    <phoneticPr fontId="8"/>
  </si>
  <si>
    <t>（第４号様式）</t>
  </si>
  <si>
    <t>１　大会期日</t>
  </si>
  <si>
    <t>延日数　　　　　　　日</t>
  </si>
  <si>
    <t>２　会場</t>
  </si>
  <si>
    <t>３　参加人数（参加料徴収者数、役員・観客等は含まず）</t>
  </si>
  <si>
    <t>市民スポーツ大会　個人競技</t>
  </si>
  <si>
    <t>男子</t>
  </si>
  <si>
    <t>女子</t>
  </si>
  <si>
    <t>計</t>
  </si>
  <si>
    <t>うち障害者［参考］</t>
  </si>
  <si>
    <t>一般</t>
  </si>
  <si>
    <t>人</t>
  </si>
  <si>
    <t>高校生</t>
  </si>
  <si>
    <t>中学生</t>
  </si>
  <si>
    <t>幼児・小学生</t>
  </si>
  <si>
    <t>市民スポーツ大会　団体競技</t>
  </si>
  <si>
    <t>チーム数</t>
  </si>
  <si>
    <t>人数</t>
  </si>
  <si>
    <t>チーム</t>
  </si>
  <si>
    <t>市民マスターズスポーツ大会　個人競技</t>
  </si>
  <si>
    <t>マスターズの部</t>
  </si>
  <si>
    <t>市民マスターズスポーツ大会　団体競技</t>
  </si>
  <si>
    <t>※障害者の参加者数は分かる範囲で結構です</t>
  </si>
  <si>
    <t>４　役員について</t>
  </si>
  <si>
    <t>競技役員</t>
  </si>
  <si>
    <t>補助役員</t>
  </si>
  <si>
    <r>
      <t>人数</t>
    </r>
    <r>
      <rPr>
        <sz val="8"/>
        <color theme="1"/>
        <rFont val="ＭＳ 明朝"/>
        <family val="1"/>
        <charset val="128"/>
      </rPr>
      <t>※１日あたり</t>
    </r>
  </si>
  <si>
    <t>延べ人数</t>
  </si>
  <si>
    <r>
      <t>謝金</t>
    </r>
    <r>
      <rPr>
        <sz val="8"/>
        <color theme="1"/>
        <rFont val="ＭＳ 明朝"/>
        <family val="1"/>
        <charset val="128"/>
      </rPr>
      <t>※１人あたり</t>
    </r>
  </si>
  <si>
    <r>
      <t>交通費</t>
    </r>
    <r>
      <rPr>
        <sz val="8"/>
        <color theme="1"/>
        <rFont val="ＭＳ 明朝"/>
        <family val="1"/>
        <charset val="128"/>
      </rPr>
      <t>※１人あたり</t>
    </r>
  </si>
  <si>
    <r>
      <t>食料費</t>
    </r>
    <r>
      <rPr>
        <sz val="8"/>
        <color theme="1"/>
        <rFont val="ＭＳ 明朝"/>
        <family val="1"/>
        <charset val="128"/>
      </rPr>
      <t>※１人あたり</t>
    </r>
  </si>
  <si>
    <t>５　賃借料</t>
  </si>
  <si>
    <t>会場使用料</t>
  </si>
  <si>
    <t>付帯設備使用料</t>
  </si>
  <si>
    <t>６　大会成績・写真</t>
  </si>
  <si>
    <t>（１）大会成績　　別添（入賞者の個人記録・トーナメント表等）</t>
  </si>
  <si>
    <t>（２）写真　　　　　別添（２枚以上）</t>
  </si>
  <si>
    <t xml:space="preserve">７　大会反省及び次年度大会要望等 </t>
  </si>
  <si>
    <t>報償費</t>
  </si>
  <si>
    <t>旅費</t>
  </si>
  <si>
    <t>消耗品費</t>
  </si>
  <si>
    <t>食糧費</t>
  </si>
  <si>
    <t>印刷製本費</t>
  </si>
  <si>
    <t>通信運搬費</t>
  </si>
  <si>
    <t>保険料</t>
  </si>
  <si>
    <t>その他</t>
  </si>
  <si>
    <t>８　収支決算書</t>
  </si>
  <si>
    <t>令和８年度　横浜市民スポーツ大会・横浜市民マスターズスポーツ大会</t>
    <phoneticPr fontId="8"/>
  </si>
  <si>
    <t>令和８年度　横浜市民スポーツ大会・横浜市民マスターズスポーツ大会実施計画書</t>
    <phoneticPr fontId="8"/>
  </si>
  <si>
    <t>市民大会
※パラの部
　実施</t>
    <rPh sb="12" eb="14">
      <t>ジッシ</t>
    </rPh>
    <phoneticPr fontId="8"/>
  </si>
  <si>
    <t>令和８年度　横浜市民スポーツ大会・横浜市民マスターズスポーツ大会　収支予算書</t>
    <phoneticPr fontId="8"/>
  </si>
  <si>
    <r>
      <t>　　</t>
    </r>
    <r>
      <rPr>
        <sz val="11"/>
        <color theme="1"/>
        <rFont val="ＭＳ ゴシック"/>
        <family val="3"/>
        <charset val="128"/>
      </rPr>
      <t>令和８年度横浜市民スポーツ大会・横浜市民マスターズスポーツ大会</t>
    </r>
    <phoneticPr fontId="8"/>
  </si>
  <si>
    <t>令和８年度 横浜市民スポーツ大会・横浜市民マスターズスポーツ大会　報告書</t>
    <phoneticPr fontId="8"/>
  </si>
  <si>
    <t>令和８年度　横浜市民スポーツ大会・横浜市民マスターズスポーツ大会事業助成金交付申請書及び報告書類の提出にあたり、下記の個人情報の取り扱いについて同意致します。</t>
    <phoneticPr fontId="8"/>
  </si>
  <si>
    <t>基準</t>
  </si>
  <si>
    <t>参加者数（人）</t>
  </si>
  <si>
    <t>審判・役員数（人）※１</t>
  </si>
  <si>
    <t>会場使用料（円）※２</t>
  </si>
  <si>
    <t>合計点数</t>
  </si>
  <si>
    <t>助成限度額（円）</t>
  </si>
  <si>
    <t>1,501～</t>
  </si>
  <si>
    <t>301～</t>
  </si>
  <si>
    <t>500,001～</t>
  </si>
  <si>
    <t>14～15</t>
  </si>
  <si>
    <t>1,001～1,500</t>
  </si>
  <si>
    <t>201～300</t>
  </si>
  <si>
    <t>300,001～500000</t>
    <phoneticPr fontId="17"/>
  </si>
  <si>
    <t>11～13</t>
  </si>
  <si>
    <t>401～1,000</t>
  </si>
  <si>
    <t>101～200</t>
  </si>
  <si>
    <t>80,001～300000</t>
    <phoneticPr fontId="17"/>
  </si>
  <si>
    <t>201～400</t>
  </si>
  <si>
    <t>51～100</t>
  </si>
  <si>
    <t>30,001～80000</t>
    <phoneticPr fontId="17"/>
  </si>
  <si>
    <t>～200</t>
  </si>
  <si>
    <t>～50</t>
  </si>
  <si>
    <t>～30,000</t>
    <phoneticPr fontId="17"/>
  </si>
  <si>
    <t>５～７</t>
  </si>
  <si>
    <t>３～４</t>
  </si>
  <si>
    <t>８～１0</t>
    <phoneticPr fontId="8"/>
  </si>
  <si>
    <t>実数</t>
    <rPh sb="0" eb="2">
      <t>ジッスウ</t>
    </rPh>
    <phoneticPr fontId="8"/>
  </si>
  <si>
    <t>ポイント</t>
    <phoneticPr fontId="8"/>
  </si>
  <si>
    <t>障害者の参加</t>
    <rPh sb="0" eb="3">
      <t>ショウガイシャ</t>
    </rPh>
    <rPh sb="4" eb="6">
      <t>サンカ</t>
    </rPh>
    <phoneticPr fontId="8"/>
  </si>
  <si>
    <t>団体負担金</t>
    <rPh sb="0" eb="5">
      <t>ダンタイフタンキン</t>
    </rPh>
    <phoneticPr fontId="8"/>
  </si>
  <si>
    <t>記入欄↓（正しい情報へ上書きしてください）</t>
    <rPh sb="0" eb="3">
      <t>キニュウラン</t>
    </rPh>
    <rPh sb="5" eb="6">
      <t>タダ</t>
    </rPh>
    <rPh sb="8" eb="10">
      <t>ジョウホウ</t>
    </rPh>
    <rPh sb="11" eb="13">
      <t>ウワガ</t>
    </rPh>
    <phoneticPr fontId="8"/>
  </si>
  <si>
    <t>会長　郵便番号</t>
    <rPh sb="0" eb="2">
      <t>カイチョウ</t>
    </rPh>
    <rPh sb="3" eb="7">
      <t>ユウビンバンゴウ</t>
    </rPh>
    <phoneticPr fontId="8"/>
  </si>
  <si>
    <t>会長　氏名</t>
    <rPh sb="0" eb="2">
      <t>カイチョウ</t>
    </rPh>
    <rPh sb="3" eb="5">
      <t>シメイ</t>
    </rPh>
    <phoneticPr fontId="8"/>
  </si>
  <si>
    <t>会長　住所</t>
    <rPh sb="0" eb="2">
      <t>カイチョウ</t>
    </rPh>
    <rPh sb="3" eb="5">
      <t>ジュウショ</t>
    </rPh>
    <phoneticPr fontId="8"/>
  </si>
  <si>
    <t>会長　電話番号</t>
    <rPh sb="0" eb="2">
      <t>カイチョウ</t>
    </rPh>
    <rPh sb="3" eb="5">
      <t>デンワ</t>
    </rPh>
    <rPh sb="5" eb="7">
      <t>バンゴウ</t>
    </rPh>
    <phoneticPr fontId="8"/>
  </si>
  <si>
    <t>連絡責任者　氏名</t>
    <rPh sb="0" eb="5">
      <t>レンラクセキニンシャ</t>
    </rPh>
    <rPh sb="6" eb="8">
      <t>シメイ</t>
    </rPh>
    <phoneticPr fontId="8"/>
  </si>
  <si>
    <t>連絡責任者　住所</t>
    <rPh sb="0" eb="5">
      <t>レンラクセキニンシャ</t>
    </rPh>
    <rPh sb="6" eb="8">
      <t>ジュウショ</t>
    </rPh>
    <phoneticPr fontId="8"/>
  </si>
  <si>
    <t>連絡責任者　電話番号</t>
    <rPh sb="0" eb="5">
      <t>レンラクセキニンシャ</t>
    </rPh>
    <rPh sb="6" eb="10">
      <t>デンワバンゴウ</t>
    </rPh>
    <phoneticPr fontId="8"/>
  </si>
  <si>
    <t>基本情報記入用紙の記入欄へ</t>
    <rPh sb="0" eb="2">
      <t>キホン</t>
    </rPh>
    <rPh sb="2" eb="4">
      <t>ジョウホウ</t>
    </rPh>
    <rPh sb="4" eb="6">
      <t>キニュウ</t>
    </rPh>
    <rPh sb="6" eb="8">
      <t>ヨウシ</t>
    </rPh>
    <rPh sb="9" eb="11">
      <t>キニュウ</t>
    </rPh>
    <rPh sb="11" eb="12">
      <t>ラン</t>
    </rPh>
    <phoneticPr fontId="8"/>
  </si>
  <si>
    <t>〇〇〇〇</t>
    <phoneticPr fontId="8"/>
  </si>
  <si>
    <t>〇〇〇-〇〇〇〇</t>
    <phoneticPr fontId="8"/>
  </si>
  <si>
    <t>■基本情報記入用紙</t>
    <rPh sb="1" eb="3">
      <t>キホン</t>
    </rPh>
    <rPh sb="3" eb="5">
      <t>ジョウホウ</t>
    </rPh>
    <rPh sb="5" eb="9">
      <t>キニュウヨウシ</t>
    </rPh>
    <phoneticPr fontId="8"/>
  </si>
  <si>
    <t>団体名</t>
    <rPh sb="0" eb="3">
      <t>ダンタイメイ</t>
    </rPh>
    <phoneticPr fontId="8"/>
  </si>
  <si>
    <t>団体名：</t>
    <phoneticPr fontId="8"/>
  </si>
  <si>
    <t>※２　1,000,000円を超えるとプラス30,000円、2,000,000円を超えるとプラス60,000円</t>
    <phoneticPr fontId="8"/>
  </si>
  <si>
    <r>
      <t>※１</t>
    </r>
    <r>
      <rPr>
        <sz val="10"/>
        <color rgb="FFFF0000"/>
        <rFont val="Meiryo UI"/>
        <family val="3"/>
        <charset val="128"/>
      </rPr>
      <t>　</t>
    </r>
    <r>
      <rPr>
        <sz val="10"/>
        <color rgb="FF000000"/>
        <rFont val="Meiryo UI"/>
        <family val="3"/>
        <charset val="128"/>
      </rPr>
      <t>600人を超えるとプラス30,000円、900人を超えるとプラス60,000円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</si>
</sst>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円&quot;"/>
  </numFmts>
  <fonts count="2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7"/>
      <color theme="1"/>
      <name val="Times New Roman"/>
      <family val="1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49" fontId="5" fillId="0" borderId="20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0" fontId="11" fillId="0" borderId="23" xfId="0" applyFont="1" applyBorder="1" applyAlignment="1">
      <alignment horizontal="justify" vertical="center" shrinkToFit="1" readingOrder="1"/>
    </xf>
    <xf numFmtId="0" fontId="11" fillId="0" borderId="23" xfId="0" applyFont="1" applyBorder="1" applyAlignment="1">
      <alignment horizontal="left" vertical="center" readingOrder="1"/>
    </xf>
    <xf numFmtId="0" fontId="9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0" fillId="0" borderId="27" xfId="0" applyFont="1" applyBorder="1" applyAlignment="1">
      <alignment horizontal="left" vertical="center"/>
    </xf>
    <xf numFmtId="0" fontId="0" fillId="0" borderId="28" xfId="0" applyBorder="1">
      <alignment vertical="center"/>
    </xf>
    <xf numFmtId="0" fontId="11" fillId="0" borderId="0" xfId="0" applyFont="1" applyBorder="1" applyAlignment="1">
      <alignment horizontal="left" vertical="center" readingOrder="1"/>
    </xf>
    <xf numFmtId="0" fontId="0" fillId="0" borderId="27" xfId="0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shrinkToFit="1" readingOrder="1"/>
    </xf>
    <xf numFmtId="0" fontId="2" fillId="0" borderId="29" xfId="0" applyFont="1" applyBorder="1" applyAlignment="1">
      <alignment horizontal="left" vertical="center"/>
    </xf>
    <xf numFmtId="0" fontId="0" fillId="0" borderId="30" xfId="0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 readingOrder="1"/>
    </xf>
    <xf numFmtId="0" fontId="11" fillId="0" borderId="27" xfId="0" applyFont="1" applyBorder="1" applyAlignment="1">
      <alignment horizontal="left" vertical="center" readingOrder="1"/>
    </xf>
    <xf numFmtId="0" fontId="2" fillId="0" borderId="29" xfId="0" applyFont="1" applyBorder="1" applyAlignment="1">
      <alignment horizontal="justify"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justify" vertical="center" wrapText="1"/>
    </xf>
    <xf numFmtId="0" fontId="0" fillId="0" borderId="20" xfId="0" applyFill="1" applyBorder="1" applyProtection="1">
      <alignment vertical="center"/>
    </xf>
    <xf numFmtId="0" fontId="0" fillId="0" borderId="0" xfId="0" applyFill="1">
      <alignment vertical="center"/>
    </xf>
    <xf numFmtId="0" fontId="0" fillId="0" borderId="32" xfId="0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38" fontId="18" fillId="0" borderId="20" xfId="1" applyFont="1" applyFill="1" applyBorder="1" applyAlignment="1" applyProtection="1">
      <alignment horizontal="center" vertical="center"/>
    </xf>
    <xf numFmtId="3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horizontal="right" vertical="center"/>
    </xf>
    <xf numFmtId="38" fontId="16" fillId="0" borderId="0" xfId="0" applyNumberFormat="1" applyFont="1" applyAlignment="1" applyProtection="1">
      <alignment horizontal="left" vertical="center"/>
    </xf>
    <xf numFmtId="176" fontId="2" fillId="0" borderId="22" xfId="0" applyNumberFormat="1" applyFont="1" applyBorder="1" applyAlignment="1" applyProtection="1">
      <alignment horizontal="right" vertical="center" wrapText="1"/>
    </xf>
    <xf numFmtId="176" fontId="2" fillId="0" borderId="39" xfId="0" applyNumberFormat="1" applyFont="1" applyBorder="1" applyAlignment="1" applyProtection="1">
      <alignment horizontal="right" vertical="center" wrapText="1"/>
    </xf>
    <xf numFmtId="176" fontId="2" fillId="0" borderId="37" xfId="0" applyNumberFormat="1" applyFont="1" applyBorder="1" applyAlignment="1" applyProtection="1">
      <alignment horizontal="right" vertical="center" wrapText="1"/>
    </xf>
    <xf numFmtId="176" fontId="2" fillId="0" borderId="42" xfId="0" applyNumberFormat="1" applyFont="1" applyBorder="1" applyAlignment="1" applyProtection="1">
      <alignment horizontal="right" vertical="center" wrapText="1"/>
    </xf>
    <xf numFmtId="0" fontId="0" fillId="4" borderId="20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 applyProtection="1">
      <alignment vertical="center"/>
    </xf>
    <xf numFmtId="0" fontId="0" fillId="4" borderId="22" xfId="0" applyFill="1" applyBorder="1">
      <alignment vertical="center"/>
    </xf>
    <xf numFmtId="0" fontId="0" fillId="0" borderId="45" xfId="0" applyFill="1" applyBorder="1" applyProtection="1">
      <alignment vertical="center"/>
    </xf>
    <xf numFmtId="0" fontId="0" fillId="4" borderId="45" xfId="0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justify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justify" vertical="center"/>
    </xf>
    <xf numFmtId="0" fontId="2" fillId="0" borderId="31" xfId="0" applyFont="1" applyBorder="1" applyAlignment="1" applyProtection="1">
      <alignment horizontal="justify" vertical="center"/>
    </xf>
    <xf numFmtId="0" fontId="6" fillId="0" borderId="31" xfId="0" applyFont="1" applyBorder="1" applyAlignment="1" applyProtection="1">
      <alignment horizontal="justify" vertical="center" wrapText="1"/>
    </xf>
    <xf numFmtId="0" fontId="2" fillId="0" borderId="31" xfId="0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left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indent="15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0" fillId="0" borderId="23" xfId="0" applyBorder="1" applyProtection="1">
      <alignment vertical="center"/>
      <protection locked="0"/>
    </xf>
    <xf numFmtId="0" fontId="2" fillId="3" borderId="33" xfId="0" applyFont="1" applyFill="1" applyBorder="1" applyAlignment="1" applyProtection="1">
      <alignment horizontal="justify" vertical="center" wrapText="1"/>
      <protection locked="0"/>
    </xf>
    <xf numFmtId="0" fontId="2" fillId="3" borderId="35" xfId="0" applyFont="1" applyFill="1" applyBorder="1" applyAlignment="1" applyProtection="1">
      <alignment horizontal="justify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justify" vertical="center" wrapText="1"/>
      <protection locked="0"/>
    </xf>
    <xf numFmtId="0" fontId="2" fillId="0" borderId="38" xfId="0" applyFont="1" applyBorder="1" applyAlignment="1" applyProtection="1">
      <alignment horizontal="right" vertical="center" wrapText="1"/>
      <protection locked="0"/>
    </xf>
    <xf numFmtId="176" fontId="2" fillId="0" borderId="38" xfId="0" applyNumberFormat="1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right" vertical="center" wrapText="1"/>
      <protection locked="0"/>
    </xf>
    <xf numFmtId="0" fontId="2" fillId="3" borderId="20" xfId="0" applyFont="1" applyFill="1" applyBorder="1" applyAlignment="1" applyProtection="1">
      <alignment horizontal="justify" vertical="center" wrapText="1"/>
      <protection locked="0"/>
    </xf>
    <xf numFmtId="0" fontId="2" fillId="3" borderId="41" xfId="0" applyFont="1" applyFill="1" applyBorder="1" applyAlignment="1" applyProtection="1">
      <alignment horizontal="justify" vertical="center" wrapText="1"/>
      <protection locked="0"/>
    </xf>
    <xf numFmtId="0" fontId="2" fillId="3" borderId="42" xfId="0" applyFont="1" applyFill="1" applyBorder="1" applyAlignment="1" applyProtection="1">
      <alignment horizontal="justify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right" vertical="center" wrapText="1"/>
      <protection locked="0"/>
    </xf>
    <xf numFmtId="0" fontId="2" fillId="0" borderId="42" xfId="0" applyFont="1" applyBorder="1" applyAlignment="1" applyProtection="1">
      <alignment horizontal="right" vertical="center" wrapText="1"/>
      <protection locked="0"/>
    </xf>
    <xf numFmtId="176" fontId="2" fillId="0" borderId="43" xfId="0" applyNumberFormat="1" applyFont="1" applyBorder="1" applyAlignment="1" applyProtection="1">
      <alignment horizontal="right" vertical="center" wrapText="1"/>
      <protection locked="0"/>
    </xf>
    <xf numFmtId="0" fontId="5" fillId="3" borderId="43" xfId="0" applyFont="1" applyFill="1" applyBorder="1" applyAlignment="1" applyProtection="1">
      <alignment horizontal="justify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right" vertical="center" wrapText="1"/>
      <protection locked="0"/>
    </xf>
    <xf numFmtId="176" fontId="2" fillId="0" borderId="40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34" xfId="0" applyFont="1" applyBorder="1" applyAlignment="1" applyProtection="1">
      <alignment horizontal="justify" vertical="center" wrapText="1"/>
      <protection locked="0"/>
    </xf>
    <xf numFmtId="176" fontId="13" fillId="0" borderId="34" xfId="0" applyNumberFormat="1" applyFont="1" applyBorder="1" applyAlignment="1" applyProtection="1">
      <alignment horizontal="right" vertical="center" wrapText="1"/>
      <protection locked="0"/>
    </xf>
    <xf numFmtId="0" fontId="13" fillId="0" borderId="34" xfId="0" applyFont="1" applyBorder="1" applyAlignment="1" applyProtection="1">
      <alignment horizontal="right" vertical="center" wrapText="1"/>
      <protection locked="0"/>
    </xf>
    <xf numFmtId="0" fontId="2" fillId="0" borderId="34" xfId="0" applyFont="1" applyBorder="1" applyAlignment="1" applyProtection="1">
      <alignment horizontal="right" vertical="center" wrapText="1"/>
      <protection locked="0"/>
    </xf>
    <xf numFmtId="0" fontId="13" fillId="0" borderId="22" xfId="0" applyFont="1" applyBorder="1" applyAlignment="1" applyProtection="1">
      <alignment horizontal="justify" vertical="center" wrapText="1"/>
      <protection locked="0"/>
    </xf>
    <xf numFmtId="0" fontId="13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justify" vertical="center" wrapText="1"/>
      <protection locked="0"/>
    </xf>
    <xf numFmtId="38" fontId="2" fillId="0" borderId="20" xfId="1" applyFont="1" applyBorder="1" applyAlignment="1" applyProtection="1">
      <alignment horizontal="right" vertical="center" wrapText="1"/>
      <protection locked="0"/>
    </xf>
    <xf numFmtId="38" fontId="2" fillId="0" borderId="20" xfId="1" applyFont="1" applyBorder="1" applyAlignment="1" applyProtection="1">
      <alignment horizontal="right" vertical="center" wrapText="1"/>
    </xf>
    <xf numFmtId="38" fontId="2" fillId="0" borderId="32" xfId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2" fillId="0" borderId="34" xfId="1" applyNumberFormat="1" applyFont="1" applyBorder="1" applyAlignment="1" applyProtection="1">
      <alignment horizontal="right" vertical="center" wrapText="1"/>
      <protection locked="0"/>
    </xf>
    <xf numFmtId="176" fontId="2" fillId="0" borderId="2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 readingOrder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justify" vertical="center" wrapText="1"/>
      <protection locked="0"/>
    </xf>
    <xf numFmtId="0" fontId="2" fillId="0" borderId="18" xfId="0" applyFont="1" applyBorder="1" applyAlignment="1" applyProtection="1">
      <alignment horizontal="justify" vertical="center" wrapText="1"/>
      <protection locked="0"/>
    </xf>
    <xf numFmtId="0" fontId="2" fillId="0" borderId="19" xfId="0" applyFont="1" applyBorder="1" applyAlignment="1" applyProtection="1">
      <alignment horizontal="justify" vertical="center" wrapText="1"/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shrinkToFit="1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177" fontId="2" fillId="0" borderId="20" xfId="0" applyNumberFormat="1" applyFont="1" applyBorder="1" applyAlignment="1" applyProtection="1">
      <alignment horizontal="center" vertical="center" wrapText="1"/>
    </xf>
    <xf numFmtId="177" fontId="12" fillId="0" borderId="2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10</xdr:row>
      <xdr:rowOff>144780</xdr:rowOff>
    </xdr:from>
    <xdr:to>
      <xdr:col>1</xdr:col>
      <xdr:colOff>3489960</xdr:colOff>
      <xdr:row>16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BEFB3-83F3-9051-0B8B-A7A71745F01C}"/>
            </a:ext>
          </a:extLst>
        </xdr:cNvPr>
        <xdr:cNvSpPr txBox="1"/>
      </xdr:nvSpPr>
      <xdr:spPr>
        <a:xfrm>
          <a:off x="838200" y="3535680"/>
          <a:ext cx="4191000" cy="1234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最初にこの表に情報を入力してください。</a:t>
          </a:r>
          <a:endParaRPr kumimoji="1" lang="en-US" altLang="ja-JP" sz="1600"/>
        </a:p>
        <a:p>
          <a:r>
            <a:rPr kumimoji="1" lang="ja-JP" altLang="en-US" sz="1600"/>
            <a:t>各様式に情報が反映します。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3362325</xdr:colOff>
      <xdr:row>0</xdr:row>
      <xdr:rowOff>0</xdr:rowOff>
    </xdr:from>
    <xdr:to>
      <xdr:col>3</xdr:col>
      <xdr:colOff>276225</xdr:colOff>
      <xdr:row>0</xdr:row>
      <xdr:rowOff>285750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 txBox="1">
          <a:spLocks noChangeArrowheads="1"/>
        </xdr:cNvSpPr>
      </xdr:nvSpPr>
      <xdr:spPr bwMode="auto">
        <a:xfrm>
          <a:off x="4314825" y="0"/>
          <a:ext cx="17716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12600" rIns="74295" bIns="216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PMS文書番号：Bae08015-03</a:t>
          </a:r>
        </a:p>
      </xdr:txBody>
    </xdr:sp>
    <xdr:clientData/>
  </xdr:twoCellAnchor>
  <xdr:twoCellAnchor>
    <xdr:from>
      <xdr:col>4</xdr:col>
      <xdr:colOff>508000</xdr:colOff>
      <xdr:row>11</xdr:row>
      <xdr:rowOff>203200</xdr:rowOff>
    </xdr:from>
    <xdr:to>
      <xdr:col>12</xdr:col>
      <xdr:colOff>266700</xdr:colOff>
      <xdr:row>18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7A168-F28F-3DFC-5996-76C7A8ACB7FD}"/>
            </a:ext>
          </a:extLst>
        </xdr:cNvPr>
        <xdr:cNvSpPr txBox="1"/>
      </xdr:nvSpPr>
      <xdr:spPr>
        <a:xfrm>
          <a:off x="6578600" y="3200400"/>
          <a:ext cx="5143500" cy="191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9525</xdr:rowOff>
    </xdr:from>
    <xdr:to>
      <xdr:col>3</xdr:col>
      <xdr:colOff>1045210</xdr:colOff>
      <xdr:row>1</xdr:row>
      <xdr:rowOff>30480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086225" y="9525"/>
          <a:ext cx="176911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12600" rIns="74295" bIns="2160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PMS</a:t>
          </a:r>
          <a:r>
            <a:rPr lang="ja-JP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文書番号：</a:t>
          </a:r>
          <a:r>
            <a:rPr lang="en-US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Bae08015-03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127000</xdr:colOff>
      <xdr:row>4</xdr:row>
      <xdr:rowOff>177800</xdr:rowOff>
    </xdr:from>
    <xdr:to>
      <xdr:col>7</xdr:col>
      <xdr:colOff>127000</xdr:colOff>
      <xdr:row>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A641C-3FF8-A0BD-8BED-2839E64AFAF1}"/>
            </a:ext>
          </a:extLst>
        </xdr:cNvPr>
        <xdr:cNvSpPr txBox="1"/>
      </xdr:nvSpPr>
      <xdr:spPr>
        <a:xfrm>
          <a:off x="5969000" y="10922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基本情報のデータが入ります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変更も可</a:t>
          </a:r>
        </a:p>
      </xdr:txBody>
    </xdr:sp>
    <xdr:clientData/>
  </xdr:twoCellAnchor>
  <xdr:twoCellAnchor>
    <xdr:from>
      <xdr:col>4</xdr:col>
      <xdr:colOff>88900</xdr:colOff>
      <xdr:row>8</xdr:row>
      <xdr:rowOff>190500</xdr:rowOff>
    </xdr:from>
    <xdr:to>
      <xdr:col>7</xdr:col>
      <xdr:colOff>88900</xdr:colOff>
      <xdr:row>12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46B526-D333-46A0-8A44-F2F22FE4011D}"/>
            </a:ext>
          </a:extLst>
        </xdr:cNvPr>
        <xdr:cNvSpPr txBox="1"/>
      </xdr:nvSpPr>
      <xdr:spPr>
        <a:xfrm>
          <a:off x="5930900" y="20193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大会情報はこちらのシートへご記入下さい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66040</xdr:rowOff>
    </xdr:from>
    <xdr:to>
      <xdr:col>10</xdr:col>
      <xdr:colOff>160020</xdr:colOff>
      <xdr:row>5</xdr:row>
      <xdr:rowOff>365760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54F13-FDDF-3054-BBEF-B348BFAA3D45}"/>
            </a:ext>
          </a:extLst>
        </xdr:cNvPr>
        <xdr:cNvSpPr txBox="1"/>
      </xdr:nvSpPr>
      <xdr:spPr>
        <a:xfrm>
          <a:off x="6197600" y="751840"/>
          <a:ext cx="1988820" cy="1049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セル内の改行方法</a:t>
          </a:r>
          <a:endParaRPr kumimoji="1" lang="en-US" altLang="ja-JP" sz="1100"/>
        </a:p>
        <a:p>
          <a:r>
            <a:rPr kumimoji="1" lang="ja-JP" altLang="en-US" sz="1100"/>
            <a:t>”</a:t>
          </a:r>
          <a:r>
            <a:rPr kumimoji="1" lang="en-US" altLang="ja-JP" sz="1100"/>
            <a:t>Alt”</a:t>
          </a:r>
          <a:r>
            <a:rPr kumimoji="1" lang="ja-JP" altLang="en-US" sz="1100"/>
            <a:t>＋”</a:t>
          </a:r>
          <a:r>
            <a:rPr kumimoji="1" lang="en-US" altLang="ja-JP" sz="1100"/>
            <a:t>ENTER</a:t>
          </a:r>
          <a:r>
            <a:rPr kumimoji="1" lang="ja-JP" altLang="en-US" sz="1100"/>
            <a:t>”同時押し</a:t>
          </a:r>
        </a:p>
      </xdr:txBody>
    </xdr:sp>
    <xdr:clientData/>
  </xdr:twoCellAnchor>
  <xdr:twoCellAnchor>
    <xdr:from>
      <xdr:col>7</xdr:col>
      <xdr:colOff>215900</xdr:colOff>
      <xdr:row>6</xdr:row>
      <xdr:rowOff>88900</xdr:rowOff>
    </xdr:from>
    <xdr:to>
      <xdr:col>10</xdr:col>
      <xdr:colOff>215900</xdr:colOff>
      <xdr:row>7</xdr:row>
      <xdr:rowOff>342900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F6BF3E-1870-48B0-B877-6F04EE071F0B}"/>
            </a:ext>
          </a:extLst>
        </xdr:cNvPr>
        <xdr:cNvSpPr txBox="1"/>
      </xdr:nvSpPr>
      <xdr:spPr>
        <a:xfrm>
          <a:off x="6223000" y="20447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大会情報はこちらのシートへご記入下さい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0</xdr:row>
      <xdr:rowOff>19050</xdr:rowOff>
    </xdr:from>
    <xdr:to>
      <xdr:col>2</xdr:col>
      <xdr:colOff>2359660</xdr:colOff>
      <xdr:row>0</xdr:row>
      <xdr:rowOff>287655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086225" y="19050"/>
          <a:ext cx="1769110" cy="2686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12600" rIns="74295" bIns="2160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PMS</a:t>
          </a:r>
          <a:r>
            <a:rPr lang="ja-JP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文書番号：</a:t>
          </a:r>
          <a:r>
            <a:rPr lang="en-US" sz="800" kern="100"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Bae08015-03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7</xdr:row>
      <xdr:rowOff>177800</xdr:rowOff>
    </xdr:from>
    <xdr:to>
      <xdr:col>6</xdr:col>
      <xdr:colOff>241300</xdr:colOff>
      <xdr:row>9</xdr:row>
      <xdr:rowOff>292100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F0DAF-B859-4901-A32C-F79215F2F897}"/>
            </a:ext>
          </a:extLst>
        </xdr:cNvPr>
        <xdr:cNvSpPr txBox="1"/>
      </xdr:nvSpPr>
      <xdr:spPr>
        <a:xfrm>
          <a:off x="6045200" y="18034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基本情報のデータが入ります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変更も可</a:t>
          </a:r>
        </a:p>
      </xdr:txBody>
    </xdr:sp>
    <xdr:clientData/>
  </xdr:twoCellAnchor>
  <xdr:twoCellAnchor>
    <xdr:from>
      <xdr:col>3</xdr:col>
      <xdr:colOff>292100</xdr:colOff>
      <xdr:row>20</xdr:row>
      <xdr:rowOff>228600</xdr:rowOff>
    </xdr:from>
    <xdr:to>
      <xdr:col>6</xdr:col>
      <xdr:colOff>292100</xdr:colOff>
      <xdr:row>22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75B0E-7DFB-4C9B-9AB3-25D10B619278}"/>
            </a:ext>
          </a:extLst>
        </xdr:cNvPr>
        <xdr:cNvSpPr txBox="1"/>
      </xdr:nvSpPr>
      <xdr:spPr>
        <a:xfrm>
          <a:off x="6096000" y="62992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助成金額は決算書を入力すると表記されます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0</xdr:row>
      <xdr:rowOff>25400</xdr:rowOff>
    </xdr:from>
    <xdr:to>
      <xdr:col>4</xdr:col>
      <xdr:colOff>1136650</xdr:colOff>
      <xdr:row>0</xdr:row>
      <xdr:rowOff>301625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SpPr txBox="1">
          <a:spLocks noChangeArrowheads="1"/>
        </xdr:cNvSpPr>
      </xdr:nvSpPr>
      <xdr:spPr bwMode="auto">
        <a:xfrm>
          <a:off x="4165600" y="25400"/>
          <a:ext cx="17462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12600" rIns="74295" bIns="216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PMS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文書番号：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Bae08015-03</a:t>
          </a:r>
        </a:p>
      </xdr:txBody>
    </xdr:sp>
    <xdr:clientData/>
  </xdr:twoCellAnchor>
  <xdr:twoCellAnchor>
    <xdr:from>
      <xdr:col>0</xdr:col>
      <xdr:colOff>469900</xdr:colOff>
      <xdr:row>45</xdr:row>
      <xdr:rowOff>0</xdr:rowOff>
    </xdr:from>
    <xdr:to>
      <xdr:col>4</xdr:col>
      <xdr:colOff>1003300</xdr:colOff>
      <xdr:row>56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0B544-029C-946A-3882-C21C61027ECE}"/>
            </a:ext>
          </a:extLst>
        </xdr:cNvPr>
        <xdr:cNvSpPr txBox="1"/>
      </xdr:nvSpPr>
      <xdr:spPr>
        <a:xfrm>
          <a:off x="469900" y="11036300"/>
          <a:ext cx="5308600" cy="302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469900</xdr:colOff>
      <xdr:row>58</xdr:row>
      <xdr:rowOff>12700</xdr:rowOff>
    </xdr:from>
    <xdr:to>
      <xdr:col>4</xdr:col>
      <xdr:colOff>1003300</xdr:colOff>
      <xdr:row>69</xdr:row>
      <xdr:rowOff>241300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B493E-C48A-4197-B28E-D5BEB33F4A0C}"/>
            </a:ext>
          </a:extLst>
        </xdr:cNvPr>
        <xdr:cNvSpPr txBox="1"/>
      </xdr:nvSpPr>
      <xdr:spPr>
        <a:xfrm>
          <a:off x="469900" y="14351000"/>
          <a:ext cx="5308600" cy="302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15</xdr:row>
      <xdr:rowOff>177800</xdr:rowOff>
    </xdr:from>
    <xdr:to>
      <xdr:col>8</xdr:col>
      <xdr:colOff>228600</xdr:colOff>
      <xdr:row>18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BE3D68-3F61-41EA-901D-E3D1CD49580E}"/>
            </a:ext>
          </a:extLst>
        </xdr:cNvPr>
        <xdr:cNvSpPr txBox="1"/>
      </xdr:nvSpPr>
      <xdr:spPr>
        <a:xfrm>
          <a:off x="6197600" y="3759200"/>
          <a:ext cx="2019300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大会情報はこちらのシートへご記入下さい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11"/>
  <sheetViews>
    <sheetView workbookViewId="0">
      <selection activeCell="A3" sqref="A3"/>
    </sheetView>
  </sheetViews>
  <sheetFormatPr defaultRowHeight="18" x14ac:dyDescent="0.45"/>
  <cols>
    <col min="1" max="1" width="20.19921875" bestFit="1" customWidth="1"/>
    <col min="2" max="2" width="62.796875" customWidth="1"/>
  </cols>
  <sheetData>
    <row r="1" spans="1:2" x14ac:dyDescent="0.45">
      <c r="A1" t="s">
        <v>177</v>
      </c>
    </row>
    <row r="2" spans="1:2" x14ac:dyDescent="0.45">
      <c r="A2" s="34"/>
      <c r="B2" s="49" t="s">
        <v>166</v>
      </c>
    </row>
    <row r="3" spans="1:2" ht="25.8" customHeight="1" x14ac:dyDescent="0.45">
      <c r="A3" s="36" t="s">
        <v>178</v>
      </c>
      <c r="B3" s="48" t="s">
        <v>174</v>
      </c>
    </row>
    <row r="4" spans="1:2" ht="33" customHeight="1" x14ac:dyDescent="0.45">
      <c r="A4" s="34" t="s">
        <v>168</v>
      </c>
      <c r="B4" s="48" t="s">
        <v>175</v>
      </c>
    </row>
    <row r="5" spans="1:2" ht="33" customHeight="1" x14ac:dyDescent="0.45">
      <c r="A5" s="34" t="s">
        <v>167</v>
      </c>
      <c r="B5" s="48" t="s">
        <v>176</v>
      </c>
    </row>
    <row r="6" spans="1:2" ht="33" customHeight="1" x14ac:dyDescent="0.45">
      <c r="A6" s="34" t="s">
        <v>169</v>
      </c>
      <c r="B6" s="48" t="s">
        <v>175</v>
      </c>
    </row>
    <row r="7" spans="1:2" ht="33" customHeight="1" thickBot="1" x14ac:dyDescent="0.5">
      <c r="A7" s="52" t="s">
        <v>170</v>
      </c>
      <c r="B7" s="53" t="s">
        <v>175</v>
      </c>
    </row>
    <row r="8" spans="1:2" ht="33" customHeight="1" thickTop="1" x14ac:dyDescent="0.45">
      <c r="A8" s="50" t="s">
        <v>171</v>
      </c>
      <c r="B8" s="51" t="s">
        <v>175</v>
      </c>
    </row>
    <row r="9" spans="1:2" ht="33" customHeight="1" x14ac:dyDescent="0.45">
      <c r="A9" s="34" t="s">
        <v>172</v>
      </c>
      <c r="B9" s="48" t="s">
        <v>176</v>
      </c>
    </row>
    <row r="10" spans="1:2" ht="33" customHeight="1" x14ac:dyDescent="0.45">
      <c r="A10" s="34" t="s">
        <v>173</v>
      </c>
      <c r="B10" s="48" t="s">
        <v>175</v>
      </c>
    </row>
    <row r="11" spans="1:2" x14ac:dyDescent="0.45">
      <c r="A11" s="35"/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view="pageBreakPreview" zoomScale="60" zoomScaleNormal="100" workbookViewId="0">
      <selection activeCell="C15" sqref="C15"/>
    </sheetView>
  </sheetViews>
  <sheetFormatPr defaultRowHeight="18" x14ac:dyDescent="0.45"/>
  <cols>
    <col min="1" max="1" width="3.69921875" customWidth="1"/>
    <col min="2" max="2" width="8.69921875" customWidth="1"/>
    <col min="3" max="3" width="63.69921875" customWidth="1"/>
    <col min="4" max="4" width="3.69921875" customWidth="1"/>
  </cols>
  <sheetData>
    <row r="1" spans="1:4" ht="25.5" customHeight="1" x14ac:dyDescent="0.45">
      <c r="A1" s="2"/>
    </row>
    <row r="2" spans="1:4" x14ac:dyDescent="0.45">
      <c r="A2" s="2"/>
    </row>
    <row r="4" spans="1:4" x14ac:dyDescent="0.45">
      <c r="A4" s="120" t="s">
        <v>129</v>
      </c>
      <c r="B4" s="120"/>
      <c r="C4" s="120"/>
      <c r="D4" s="120"/>
    </row>
    <row r="5" spans="1:4" x14ac:dyDescent="0.45">
      <c r="A5" s="120" t="s">
        <v>48</v>
      </c>
      <c r="B5" s="120"/>
      <c r="C5" s="120"/>
      <c r="D5" s="120"/>
    </row>
    <row r="6" spans="1:4" x14ac:dyDescent="0.45">
      <c r="A6" s="8"/>
    </row>
    <row r="7" spans="1:4" ht="11.25" customHeight="1" x14ac:dyDescent="0.45">
      <c r="A7" s="12"/>
      <c r="B7" s="13"/>
      <c r="C7" s="13"/>
      <c r="D7" s="14"/>
    </row>
    <row r="8" spans="1:4" ht="57.75" customHeight="1" x14ac:dyDescent="0.45">
      <c r="A8" s="15"/>
      <c r="B8" s="121" t="s">
        <v>135</v>
      </c>
      <c r="C8" s="121"/>
      <c r="D8" s="16"/>
    </row>
    <row r="9" spans="1:4" ht="11.25" customHeight="1" x14ac:dyDescent="0.45">
      <c r="A9" s="15"/>
      <c r="B9" s="17"/>
      <c r="C9" s="17"/>
      <c r="D9" s="16"/>
    </row>
    <row r="10" spans="1:4" ht="30" customHeight="1" x14ac:dyDescent="0.45">
      <c r="A10" s="18"/>
      <c r="B10" s="10" t="s">
        <v>49</v>
      </c>
      <c r="C10" s="11" t="str">
        <f>IF('基本情報記入シート（初めに入力してください）'!B3=0,"",'基本情報記入シート（初めに入力してください）'!B3)</f>
        <v>基本情報記入用紙の記入欄へ</v>
      </c>
      <c r="D10" s="16"/>
    </row>
    <row r="11" spans="1:4" ht="11.25" customHeight="1" x14ac:dyDescent="0.45">
      <c r="A11" s="19"/>
      <c r="B11" s="20"/>
      <c r="C11" s="17"/>
      <c r="D11" s="16"/>
    </row>
    <row r="12" spans="1:4" ht="22.5" customHeight="1" x14ac:dyDescent="0.45">
      <c r="A12" s="19"/>
      <c r="B12" s="20"/>
      <c r="C12" s="17" t="str">
        <f>IF('基本情報記入シート（初めに入力してください）'!B5=0,"",'基本情報記入シート（初めに入力してください）'!B5)</f>
        <v>〇〇〇-〇〇〇〇</v>
      </c>
      <c r="D12" s="16"/>
    </row>
    <row r="13" spans="1:4" ht="30" customHeight="1" x14ac:dyDescent="0.45">
      <c r="A13" s="19"/>
      <c r="B13" s="10" t="s">
        <v>52</v>
      </c>
      <c r="C13" s="11" t="str">
        <f>IF('基本情報記入シート（初めに入力してください）'!B6=0,"",'基本情報記入シート（初めに入力してください）'!B6)</f>
        <v>〇〇〇〇</v>
      </c>
      <c r="D13" s="16"/>
    </row>
    <row r="14" spans="1:4" ht="11.25" customHeight="1" x14ac:dyDescent="0.45">
      <c r="A14" s="19"/>
      <c r="B14" s="20"/>
      <c r="C14" s="17"/>
      <c r="D14" s="16"/>
    </row>
    <row r="15" spans="1:4" ht="30" customHeight="1" x14ac:dyDescent="0.45">
      <c r="A15" s="19"/>
      <c r="B15" s="10" t="s">
        <v>53</v>
      </c>
      <c r="C15" s="11" t="str">
        <f>IF('基本情報記入シート（初めに入力してください）'!B7=0,"",'基本情報記入シート（初めに入力してください）'!B7)</f>
        <v>〇〇〇〇</v>
      </c>
      <c r="D15" s="16"/>
    </row>
    <row r="16" spans="1:4" ht="11.25" customHeight="1" x14ac:dyDescent="0.45">
      <c r="A16" s="19"/>
      <c r="B16" s="20"/>
      <c r="C16" s="17"/>
      <c r="D16" s="16"/>
    </row>
    <row r="17" spans="1:4" ht="30" customHeight="1" x14ac:dyDescent="0.45">
      <c r="A17" s="19"/>
      <c r="B17" s="10" t="s">
        <v>50</v>
      </c>
      <c r="C17" s="11" t="str">
        <f>IF('基本情報記入シート（初めに入力してください）'!B4=0,"",'基本情報記入シート（初めに入力してください）'!B4)</f>
        <v>〇〇〇〇</v>
      </c>
      <c r="D17" s="16"/>
    </row>
    <row r="18" spans="1:4" ht="11.25" customHeight="1" x14ac:dyDescent="0.45">
      <c r="A18" s="19"/>
      <c r="B18" s="17"/>
      <c r="C18" s="17"/>
      <c r="D18" s="16"/>
    </row>
    <row r="19" spans="1:4" ht="30" customHeight="1" x14ac:dyDescent="0.45">
      <c r="A19" s="21"/>
      <c r="B19" s="11" t="s">
        <v>51</v>
      </c>
      <c r="C19" s="11"/>
      <c r="D19" s="22"/>
    </row>
    <row r="20" spans="1:4" ht="30" customHeight="1" x14ac:dyDescent="0.45">
      <c r="A20" s="2"/>
      <c r="B20" s="9"/>
      <c r="C20" s="9"/>
    </row>
    <row r="21" spans="1:4" ht="12.75" customHeight="1" x14ac:dyDescent="0.45">
      <c r="A21" s="28"/>
      <c r="B21" s="29"/>
      <c r="C21" s="29"/>
      <c r="D21" s="14"/>
    </row>
    <row r="22" spans="1:4" ht="22.5" customHeight="1" x14ac:dyDescent="0.45">
      <c r="A22" s="30" t="s">
        <v>57</v>
      </c>
      <c r="B22" s="24"/>
      <c r="C22" s="24"/>
      <c r="D22" s="23"/>
    </row>
    <row r="23" spans="1:4" ht="18" customHeight="1" x14ac:dyDescent="0.45">
      <c r="A23" s="26"/>
      <c r="B23" s="17" t="s">
        <v>54</v>
      </c>
      <c r="C23" s="24"/>
      <c r="D23" s="23"/>
    </row>
    <row r="24" spans="1:4" ht="18" customHeight="1" x14ac:dyDescent="0.45">
      <c r="A24" s="26"/>
      <c r="B24" s="17" t="s">
        <v>55</v>
      </c>
      <c r="C24" s="24"/>
      <c r="D24" s="23"/>
    </row>
    <row r="25" spans="1:4" ht="18" customHeight="1" x14ac:dyDescent="0.45">
      <c r="A25" s="26"/>
      <c r="B25" s="17" t="s">
        <v>60</v>
      </c>
      <c r="C25" s="24"/>
      <c r="D25" s="23"/>
    </row>
    <row r="26" spans="1:4" ht="18" customHeight="1" x14ac:dyDescent="0.45">
      <c r="A26" s="26"/>
      <c r="B26" s="17" t="s">
        <v>59</v>
      </c>
      <c r="C26" s="24"/>
      <c r="D26" s="23"/>
    </row>
    <row r="27" spans="1:4" ht="18" customHeight="1" x14ac:dyDescent="0.45">
      <c r="A27" s="26"/>
      <c r="B27" s="17" t="s">
        <v>62</v>
      </c>
      <c r="C27" s="24"/>
      <c r="D27" s="23"/>
    </row>
    <row r="28" spans="1:4" ht="18" customHeight="1" x14ac:dyDescent="0.45">
      <c r="A28" s="26"/>
      <c r="B28" s="17" t="s">
        <v>61</v>
      </c>
      <c r="C28" s="24"/>
      <c r="D28" s="23"/>
    </row>
    <row r="29" spans="1:4" ht="18" customHeight="1" x14ac:dyDescent="0.45">
      <c r="A29" s="26"/>
      <c r="B29" s="17" t="s">
        <v>63</v>
      </c>
      <c r="C29" s="24"/>
      <c r="D29" s="23"/>
    </row>
    <row r="30" spans="1:4" ht="18" customHeight="1" x14ac:dyDescent="0.45">
      <c r="A30" s="26"/>
      <c r="B30" s="17" t="s">
        <v>64</v>
      </c>
      <c r="C30" s="24"/>
      <c r="D30" s="23"/>
    </row>
    <row r="31" spans="1:4" ht="18" customHeight="1" x14ac:dyDescent="0.45">
      <c r="A31" s="26"/>
      <c r="B31" s="17" t="s">
        <v>65</v>
      </c>
      <c r="C31" s="24"/>
      <c r="D31" s="23"/>
    </row>
    <row r="32" spans="1:4" ht="18" customHeight="1" x14ac:dyDescent="0.45">
      <c r="A32" s="26"/>
      <c r="B32" s="17" t="s">
        <v>66</v>
      </c>
      <c r="C32" s="24"/>
      <c r="D32" s="23"/>
    </row>
    <row r="33" spans="1:4" ht="18" customHeight="1" x14ac:dyDescent="0.45">
      <c r="A33" s="26"/>
      <c r="B33" s="17" t="s">
        <v>67</v>
      </c>
      <c r="C33" s="24"/>
      <c r="D33" s="23"/>
    </row>
    <row r="34" spans="1:4" ht="18" customHeight="1" x14ac:dyDescent="0.45">
      <c r="A34" s="26"/>
      <c r="B34" s="17" t="s">
        <v>56</v>
      </c>
      <c r="C34" s="24"/>
      <c r="D34" s="23"/>
    </row>
    <row r="35" spans="1:4" ht="22.5" customHeight="1" x14ac:dyDescent="0.45">
      <c r="A35" s="30" t="s">
        <v>58</v>
      </c>
      <c r="B35" s="24"/>
      <c r="C35" s="24"/>
      <c r="D35" s="23"/>
    </row>
    <row r="36" spans="1:4" ht="12" customHeight="1" x14ac:dyDescent="0.45">
      <c r="A36" s="31"/>
      <c r="B36" s="27"/>
      <c r="C36" s="27"/>
      <c r="D36" s="22"/>
    </row>
    <row r="37" spans="1:4" ht="22.5" customHeight="1" x14ac:dyDescent="0.45">
      <c r="A37" s="3"/>
      <c r="B37" s="24"/>
      <c r="C37" s="24"/>
    </row>
    <row r="38" spans="1:4" ht="22.5" customHeight="1" x14ac:dyDescent="0.45">
      <c r="A38" s="3"/>
      <c r="B38" s="24"/>
      <c r="C38" s="24"/>
    </row>
    <row r="39" spans="1:4" ht="22.5" customHeight="1" x14ac:dyDescent="0.45">
      <c r="A39" s="3"/>
      <c r="B39" s="24"/>
      <c r="C39" s="24"/>
    </row>
    <row r="40" spans="1:4" ht="22.5" customHeight="1" x14ac:dyDescent="0.45">
      <c r="A40" s="3"/>
      <c r="B40" s="24"/>
      <c r="C40" s="24"/>
    </row>
    <row r="41" spans="1:4" ht="22.5" customHeight="1" x14ac:dyDescent="0.45">
      <c r="A41" s="3"/>
      <c r="B41" s="25"/>
    </row>
    <row r="42" spans="1:4" ht="22.5" customHeight="1" x14ac:dyDescent="0.45">
      <c r="A42" s="3"/>
    </row>
    <row r="43" spans="1:4" ht="22.5" customHeight="1" x14ac:dyDescent="0.45">
      <c r="A43" s="3"/>
    </row>
    <row r="44" spans="1:4" ht="22.5" customHeight="1" x14ac:dyDescent="0.45">
      <c r="A44" s="2"/>
    </row>
    <row r="45" spans="1:4" ht="22.5" customHeight="1" x14ac:dyDescent="0.45">
      <c r="A45" s="2"/>
    </row>
    <row r="46" spans="1:4" ht="22.5" customHeight="1" x14ac:dyDescent="0.45">
      <c r="A46" s="2"/>
    </row>
    <row r="47" spans="1:4" ht="22.5" customHeight="1" x14ac:dyDescent="0.45">
      <c r="A47" s="2"/>
    </row>
    <row r="48" spans="1:4" ht="22.5" customHeight="1" x14ac:dyDescent="0.45">
      <c r="A48" s="2"/>
    </row>
  </sheetData>
  <sheetProtection sheet="1" objects="1" scenarios="1"/>
  <mergeCells count="3">
    <mergeCell ref="A4:D4"/>
    <mergeCell ref="A5:D5"/>
    <mergeCell ref="B8:C8"/>
  </mergeCells>
  <phoneticPr fontId="8"/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view="pageBreakPreview" topLeftCell="A4" zoomScale="80" zoomScaleNormal="100" zoomScaleSheetLayoutView="80" workbookViewId="0">
      <selection activeCell="C6" sqref="C6:D8"/>
    </sheetView>
  </sheetViews>
  <sheetFormatPr defaultRowHeight="18" x14ac:dyDescent="0.45"/>
  <cols>
    <col min="1" max="1" width="35.59765625" style="55" customWidth="1"/>
    <col min="2" max="4" width="13.69921875" style="55" customWidth="1"/>
    <col min="5" max="16384" width="8.796875" style="55"/>
  </cols>
  <sheetData>
    <row r="1" spans="1:5" x14ac:dyDescent="0.45">
      <c r="A1" s="54" t="s">
        <v>0</v>
      </c>
    </row>
    <row r="2" spans="1:5" x14ac:dyDescent="0.45">
      <c r="A2" s="56"/>
    </row>
    <row r="4" spans="1:5" x14ac:dyDescent="0.45">
      <c r="A4" s="122" t="s">
        <v>130</v>
      </c>
      <c r="B4" s="122"/>
      <c r="C4" s="122"/>
      <c r="D4" s="122"/>
    </row>
    <row r="5" spans="1:5" x14ac:dyDescent="0.45">
      <c r="A5" s="57"/>
    </row>
    <row r="6" spans="1:5" x14ac:dyDescent="0.45">
      <c r="B6" s="67" t="s">
        <v>1</v>
      </c>
      <c r="C6" s="132" t="str">
        <f>IF('基本情報記入シート（初めに入力してください）'!B3=0,"",'基本情報記入シート（初めに入力してください）'!B3)</f>
        <v>基本情報記入用紙の記入欄へ</v>
      </c>
      <c r="D6" s="132"/>
      <c r="E6" s="136"/>
    </row>
    <row r="7" spans="1:5" x14ac:dyDescent="0.45">
      <c r="B7" s="67" t="s">
        <v>38</v>
      </c>
      <c r="C7" s="132" t="str">
        <f>IF('基本情報記入シート（初めに入力してください）'!B8=0,"",'基本情報記入シート（初めに入力してください）'!B8)</f>
        <v>〇〇〇〇</v>
      </c>
      <c r="D7" s="132"/>
      <c r="E7" s="136"/>
    </row>
    <row r="8" spans="1:5" x14ac:dyDescent="0.45">
      <c r="B8" s="67" t="s">
        <v>2</v>
      </c>
      <c r="C8" s="132" t="str">
        <f>IF('基本情報記入シート（初めに入力してください）'!B10=0,"",'基本情報記入シート（初めに入力してください）'!B10)</f>
        <v>〇〇〇〇</v>
      </c>
      <c r="D8" s="132"/>
      <c r="E8" s="136"/>
    </row>
    <row r="9" spans="1:5" x14ac:dyDescent="0.45">
      <c r="A9" s="59" t="s">
        <v>3</v>
      </c>
    </row>
    <row r="10" spans="1:5" ht="18.600000000000001" thickBot="1" x14ac:dyDescent="0.5">
      <c r="A10" s="59" t="s">
        <v>4</v>
      </c>
    </row>
    <row r="11" spans="1:5" ht="18.600000000000001" thickBot="1" x14ac:dyDescent="0.5">
      <c r="A11" s="60" t="s">
        <v>5</v>
      </c>
      <c r="B11" s="61" t="s">
        <v>6</v>
      </c>
      <c r="C11" s="61" t="s">
        <v>7</v>
      </c>
      <c r="D11" s="61" t="s">
        <v>8</v>
      </c>
    </row>
    <row r="12" spans="1:5" x14ac:dyDescent="0.45">
      <c r="A12" s="133"/>
      <c r="B12" s="133"/>
      <c r="C12" s="62"/>
      <c r="D12" s="62"/>
    </row>
    <row r="13" spans="1:5" x14ac:dyDescent="0.45">
      <c r="A13" s="134"/>
      <c r="B13" s="134"/>
      <c r="C13" s="62" t="s">
        <v>9</v>
      </c>
      <c r="D13" s="62"/>
    </row>
    <row r="14" spans="1:5" ht="18.600000000000001" thickBot="1" x14ac:dyDescent="0.5">
      <c r="A14" s="135"/>
      <c r="B14" s="135"/>
      <c r="C14" s="63" t="s">
        <v>10</v>
      </c>
      <c r="D14" s="63" t="s">
        <v>11</v>
      </c>
    </row>
    <row r="15" spans="1:5" x14ac:dyDescent="0.45">
      <c r="A15" s="64" t="s">
        <v>12</v>
      </c>
      <c r="B15" s="65"/>
      <c r="C15" s="65"/>
      <c r="D15" s="66"/>
    </row>
    <row r="16" spans="1:5" x14ac:dyDescent="0.45">
      <c r="A16" s="126"/>
      <c r="B16" s="127"/>
      <c r="C16" s="127"/>
      <c r="D16" s="128"/>
    </row>
    <row r="17" spans="1:4" ht="18.600000000000001" thickBot="1" x14ac:dyDescent="0.5">
      <c r="A17" s="129"/>
      <c r="B17" s="130"/>
      <c r="C17" s="130"/>
      <c r="D17" s="131"/>
    </row>
    <row r="18" spans="1:4" x14ac:dyDescent="0.45">
      <c r="A18" s="64" t="s">
        <v>13</v>
      </c>
      <c r="B18" s="65"/>
      <c r="C18" s="65"/>
      <c r="D18" s="66"/>
    </row>
    <row r="19" spans="1:4" ht="18.600000000000001" thickBot="1" x14ac:dyDescent="0.5">
      <c r="A19" s="129"/>
      <c r="B19" s="130"/>
      <c r="C19" s="130"/>
      <c r="D19" s="131"/>
    </row>
    <row r="20" spans="1:4" x14ac:dyDescent="0.45">
      <c r="A20" s="64" t="s">
        <v>14</v>
      </c>
      <c r="B20" s="65"/>
      <c r="C20" s="65"/>
      <c r="D20" s="66"/>
    </row>
    <row r="21" spans="1:4" ht="18.600000000000001" thickBot="1" x14ac:dyDescent="0.5">
      <c r="A21" s="123"/>
      <c r="B21" s="124"/>
      <c r="C21" s="124"/>
      <c r="D21" s="125"/>
    </row>
    <row r="22" spans="1:4" ht="25.5" customHeight="1" thickTop="1" thickBot="1" x14ac:dyDescent="0.5">
      <c r="A22" s="137" t="s">
        <v>15</v>
      </c>
      <c r="B22" s="138"/>
      <c r="C22" s="138"/>
      <c r="D22" s="139"/>
    </row>
    <row r="23" spans="1:4" ht="18.600000000000001" thickTop="1" x14ac:dyDescent="0.45">
      <c r="A23" s="59"/>
    </row>
    <row r="24" spans="1:4" ht="18.600000000000001" thickBot="1" x14ac:dyDescent="0.5">
      <c r="A24" s="59" t="s">
        <v>16</v>
      </c>
    </row>
    <row r="25" spans="1:4" ht="18.600000000000001" thickBot="1" x14ac:dyDescent="0.5">
      <c r="A25" s="60" t="s">
        <v>5</v>
      </c>
      <c r="B25" s="61" t="s">
        <v>6</v>
      </c>
      <c r="C25" s="61" t="s">
        <v>7</v>
      </c>
      <c r="D25" s="61" t="s">
        <v>8</v>
      </c>
    </row>
    <row r="26" spans="1:4" x14ac:dyDescent="0.45">
      <c r="A26" s="133"/>
      <c r="B26" s="133"/>
      <c r="C26" s="62"/>
      <c r="D26" s="62"/>
    </row>
    <row r="27" spans="1:4" x14ac:dyDescent="0.45">
      <c r="A27" s="134"/>
      <c r="B27" s="134"/>
      <c r="C27" s="62" t="s">
        <v>9</v>
      </c>
      <c r="D27" s="62"/>
    </row>
    <row r="28" spans="1:4" ht="18.600000000000001" thickBot="1" x14ac:dyDescent="0.5">
      <c r="A28" s="135"/>
      <c r="B28" s="135"/>
      <c r="C28" s="63" t="s">
        <v>10</v>
      </c>
      <c r="D28" s="63" t="s">
        <v>11</v>
      </c>
    </row>
    <row r="29" spans="1:4" x14ac:dyDescent="0.45">
      <c r="A29" s="64" t="s">
        <v>12</v>
      </c>
      <c r="B29" s="65"/>
      <c r="C29" s="65"/>
      <c r="D29" s="66"/>
    </row>
    <row r="30" spans="1:4" x14ac:dyDescent="0.45">
      <c r="A30" s="126"/>
      <c r="B30" s="127"/>
      <c r="C30" s="127"/>
      <c r="D30" s="128"/>
    </row>
    <row r="31" spans="1:4" ht="18.600000000000001" thickBot="1" x14ac:dyDescent="0.5">
      <c r="A31" s="129"/>
      <c r="B31" s="130"/>
      <c r="C31" s="130"/>
      <c r="D31" s="131"/>
    </row>
    <row r="32" spans="1:4" x14ac:dyDescent="0.45">
      <c r="A32" s="64" t="s">
        <v>13</v>
      </c>
      <c r="B32" s="65"/>
      <c r="C32" s="65"/>
      <c r="D32" s="66"/>
    </row>
    <row r="33" spans="1:4" ht="18.600000000000001" thickBot="1" x14ac:dyDescent="0.5">
      <c r="A33" s="129"/>
      <c r="B33" s="130"/>
      <c r="C33" s="130"/>
      <c r="D33" s="131"/>
    </row>
    <row r="34" spans="1:4" x14ac:dyDescent="0.45">
      <c r="A34" s="64" t="s">
        <v>14</v>
      </c>
      <c r="B34" s="65"/>
      <c r="C34" s="65"/>
      <c r="D34" s="66"/>
    </row>
    <row r="35" spans="1:4" ht="18.600000000000001" thickBot="1" x14ac:dyDescent="0.5">
      <c r="A35" s="123"/>
      <c r="B35" s="124"/>
      <c r="C35" s="124"/>
      <c r="D35" s="125"/>
    </row>
    <row r="36" spans="1:4" ht="25.5" customHeight="1" thickTop="1" thickBot="1" x14ac:dyDescent="0.5">
      <c r="A36" s="137" t="s">
        <v>15</v>
      </c>
      <c r="B36" s="138"/>
      <c r="C36" s="138"/>
      <c r="D36" s="139"/>
    </row>
    <row r="37" spans="1:4" ht="18.600000000000001" thickTop="1" x14ac:dyDescent="0.45"/>
  </sheetData>
  <sheetProtection sheet="1" objects="1" scenarios="1" formatCells="0"/>
  <mergeCells count="19">
    <mergeCell ref="E6:E8"/>
    <mergeCell ref="A26:A28"/>
    <mergeCell ref="B26:B28"/>
    <mergeCell ref="A36:D36"/>
    <mergeCell ref="A31:D31"/>
    <mergeCell ref="A33:D33"/>
    <mergeCell ref="A35:D35"/>
    <mergeCell ref="A22:D22"/>
    <mergeCell ref="A30:D30"/>
    <mergeCell ref="A4:D4"/>
    <mergeCell ref="A21:D21"/>
    <mergeCell ref="A16:D16"/>
    <mergeCell ref="A17:D17"/>
    <mergeCell ref="A19:D19"/>
    <mergeCell ref="C6:D6"/>
    <mergeCell ref="C7:D7"/>
    <mergeCell ref="C8:D8"/>
    <mergeCell ref="A12:A14"/>
    <mergeCell ref="B12:B1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view="pageBreakPreview" zoomScaleNormal="100" zoomScaleSheetLayoutView="100" workbookViewId="0">
      <selection activeCell="I8" sqref="I8"/>
    </sheetView>
  </sheetViews>
  <sheetFormatPr defaultRowHeight="18" x14ac:dyDescent="0.45"/>
  <cols>
    <col min="1" max="1" width="18.19921875" customWidth="1"/>
    <col min="2" max="2" width="10.3984375" customWidth="1"/>
    <col min="3" max="3" width="8.69921875" customWidth="1"/>
    <col min="4" max="4" width="6.19921875" customWidth="1"/>
    <col min="5" max="7" width="11.8984375" customWidth="1"/>
  </cols>
  <sheetData>
    <row r="1" spans="1:7" x14ac:dyDescent="0.45">
      <c r="A1" s="2" t="s">
        <v>17</v>
      </c>
    </row>
    <row r="2" spans="1:7" x14ac:dyDescent="0.45">
      <c r="A2" s="2" t="s">
        <v>18</v>
      </c>
    </row>
    <row r="3" spans="1:7" x14ac:dyDescent="0.45">
      <c r="A3" s="140" t="s">
        <v>19</v>
      </c>
      <c r="B3" s="4" t="s">
        <v>20</v>
      </c>
      <c r="C3" s="140" t="s">
        <v>22</v>
      </c>
      <c r="D3" s="140" t="s">
        <v>23</v>
      </c>
      <c r="E3" s="140" t="s">
        <v>24</v>
      </c>
      <c r="F3" s="140" t="s">
        <v>25</v>
      </c>
      <c r="G3" s="140" t="s">
        <v>26</v>
      </c>
    </row>
    <row r="4" spans="1:7" x14ac:dyDescent="0.45">
      <c r="A4" s="140"/>
      <c r="B4" s="4" t="s">
        <v>21</v>
      </c>
      <c r="C4" s="140"/>
      <c r="D4" s="140"/>
      <c r="E4" s="140"/>
      <c r="F4" s="140"/>
      <c r="G4" s="140"/>
    </row>
    <row r="5" spans="1:7" ht="40.799999999999997" customHeight="1" x14ac:dyDescent="0.45">
      <c r="A5" s="32" t="s">
        <v>27</v>
      </c>
      <c r="B5" s="32" t="s">
        <v>28</v>
      </c>
      <c r="C5" s="7" t="s">
        <v>39</v>
      </c>
      <c r="D5" s="32" t="s">
        <v>29</v>
      </c>
      <c r="E5" s="32" t="s">
        <v>30</v>
      </c>
      <c r="F5" s="32" t="s">
        <v>31</v>
      </c>
      <c r="G5" s="33" t="s">
        <v>131</v>
      </c>
    </row>
    <row r="6" spans="1:7" ht="40.799999999999997" customHeight="1" x14ac:dyDescent="0.45">
      <c r="A6" s="5" t="s">
        <v>32</v>
      </c>
      <c r="B6" s="5" t="s">
        <v>28</v>
      </c>
      <c r="C6" s="7" t="s">
        <v>39</v>
      </c>
      <c r="D6" s="5">
        <v>8</v>
      </c>
      <c r="E6" s="5" t="s">
        <v>29</v>
      </c>
      <c r="F6" s="5" t="s">
        <v>33</v>
      </c>
      <c r="G6" s="5" t="s">
        <v>34</v>
      </c>
    </row>
    <row r="7" spans="1:7" ht="41.25" customHeight="1" x14ac:dyDescent="0.45">
      <c r="A7" s="6"/>
      <c r="B7" s="6"/>
      <c r="C7" s="7"/>
      <c r="D7" s="6"/>
      <c r="E7" s="6"/>
      <c r="F7" s="6"/>
      <c r="G7" s="6"/>
    </row>
    <row r="8" spans="1:7" ht="41.25" customHeight="1" x14ac:dyDescent="0.45">
      <c r="A8" s="6"/>
      <c r="B8" s="6"/>
      <c r="C8" s="7"/>
      <c r="D8" s="6"/>
      <c r="E8" s="6"/>
      <c r="F8" s="6"/>
      <c r="G8" s="6"/>
    </row>
    <row r="9" spans="1:7" ht="41.25" customHeight="1" x14ac:dyDescent="0.45">
      <c r="A9" s="6"/>
      <c r="B9" s="6"/>
      <c r="C9" s="7"/>
      <c r="D9" s="6"/>
      <c r="E9" s="6"/>
      <c r="F9" s="6"/>
      <c r="G9" s="6"/>
    </row>
    <row r="10" spans="1:7" ht="41.25" customHeight="1" x14ac:dyDescent="0.45">
      <c r="A10" s="6"/>
      <c r="B10" s="6"/>
      <c r="C10" s="6"/>
      <c r="D10" s="6"/>
      <c r="E10" s="6"/>
      <c r="F10" s="6"/>
      <c r="G10" s="6"/>
    </row>
    <row r="11" spans="1:7" ht="41.25" customHeight="1" x14ac:dyDescent="0.45">
      <c r="A11" s="6"/>
      <c r="B11" s="6"/>
      <c r="C11" s="6"/>
      <c r="D11" s="6"/>
      <c r="E11" s="6"/>
      <c r="F11" s="6"/>
      <c r="G11" s="6"/>
    </row>
    <row r="12" spans="1:7" ht="41.25" customHeight="1" x14ac:dyDescent="0.45">
      <c r="A12" s="6"/>
      <c r="B12" s="6"/>
      <c r="C12" s="6"/>
      <c r="D12" s="6"/>
      <c r="E12" s="6"/>
      <c r="F12" s="6"/>
      <c r="G12" s="6"/>
    </row>
    <row r="13" spans="1:7" ht="41.25" customHeight="1" x14ac:dyDescent="0.45">
      <c r="A13" s="6"/>
      <c r="B13" s="6"/>
      <c r="C13" s="6"/>
      <c r="D13" s="6"/>
      <c r="E13" s="6"/>
      <c r="F13" s="6"/>
      <c r="G13" s="6"/>
    </row>
    <row r="14" spans="1:7" ht="41.25" customHeight="1" x14ac:dyDescent="0.45">
      <c r="A14" s="6"/>
      <c r="B14" s="6"/>
      <c r="C14" s="6"/>
      <c r="D14" s="6"/>
      <c r="E14" s="6"/>
      <c r="F14" s="6"/>
      <c r="G14" s="6"/>
    </row>
    <row r="15" spans="1:7" ht="41.25" customHeight="1" x14ac:dyDescent="0.45">
      <c r="A15" s="6"/>
      <c r="B15" s="6"/>
      <c r="C15" s="6"/>
      <c r="D15" s="6"/>
      <c r="E15" s="6"/>
      <c r="F15" s="6"/>
      <c r="G15" s="6"/>
    </row>
    <row r="16" spans="1:7" ht="41.25" customHeight="1" x14ac:dyDescent="0.45">
      <c r="A16" s="6"/>
      <c r="B16" s="6"/>
      <c r="C16" s="6"/>
      <c r="D16" s="6"/>
      <c r="E16" s="6"/>
      <c r="F16" s="6"/>
      <c r="G16" s="6"/>
    </row>
    <row r="17" spans="1:7" ht="41.25" customHeight="1" x14ac:dyDescent="0.45">
      <c r="A17" s="6"/>
      <c r="B17" s="6"/>
      <c r="C17" s="6"/>
      <c r="D17" s="6"/>
      <c r="E17" s="6"/>
      <c r="F17" s="6"/>
      <c r="G17" s="6"/>
    </row>
    <row r="18" spans="1:7" ht="41.25" customHeight="1" x14ac:dyDescent="0.45">
      <c r="A18" s="6"/>
      <c r="B18" s="6"/>
      <c r="C18" s="6"/>
      <c r="D18" s="6"/>
      <c r="E18" s="6"/>
      <c r="F18" s="6"/>
      <c r="G18" s="6"/>
    </row>
    <row r="19" spans="1:7" x14ac:dyDescent="0.45">
      <c r="A19" s="2" t="s">
        <v>35</v>
      </c>
      <c r="B19" s="1"/>
      <c r="C19" s="1"/>
      <c r="D19" s="1"/>
    </row>
    <row r="20" spans="1:7" x14ac:dyDescent="0.45">
      <c r="A20" s="2" t="s">
        <v>36</v>
      </c>
      <c r="B20" s="1"/>
      <c r="C20" s="1"/>
      <c r="D20" s="1"/>
    </row>
    <row r="21" spans="1:7" x14ac:dyDescent="0.45">
      <c r="A21" s="2" t="s">
        <v>37</v>
      </c>
      <c r="B21" s="1"/>
      <c r="C21" s="1"/>
      <c r="D21" s="1"/>
    </row>
  </sheetData>
  <mergeCells count="6">
    <mergeCell ref="G3:G4"/>
    <mergeCell ref="A3:A4"/>
    <mergeCell ref="C3:C4"/>
    <mergeCell ref="D3:D4"/>
    <mergeCell ref="E3:E4"/>
    <mergeCell ref="F3:F4"/>
  </mergeCells>
  <phoneticPr fontId="8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"/>
  <sheetViews>
    <sheetView view="pageBreakPreview" zoomScaleNormal="100" zoomScaleSheetLayoutView="100" workbookViewId="0">
      <selection activeCell="B9" sqref="B9:B10"/>
    </sheetView>
  </sheetViews>
  <sheetFormatPr defaultRowHeight="18" x14ac:dyDescent="0.45"/>
  <cols>
    <col min="1" max="1" width="22.09765625" style="55" customWidth="1"/>
    <col min="2" max="2" width="23.69921875" style="55" customWidth="1"/>
    <col min="3" max="3" width="31.19921875" style="55" customWidth="1"/>
    <col min="4" max="16384" width="8.796875" style="55"/>
  </cols>
  <sheetData>
    <row r="1" spans="1:3" x14ac:dyDescent="0.45">
      <c r="A1" s="59" t="s">
        <v>40</v>
      </c>
    </row>
    <row r="2" spans="1:3" x14ac:dyDescent="0.45">
      <c r="A2" s="68"/>
    </row>
    <row r="3" spans="1:3" x14ac:dyDescent="0.45">
      <c r="A3" s="122" t="s">
        <v>132</v>
      </c>
      <c r="B3" s="122"/>
      <c r="C3" s="122"/>
    </row>
    <row r="4" spans="1:3" x14ac:dyDescent="0.45">
      <c r="A4" s="57"/>
    </row>
    <row r="5" spans="1:3" x14ac:dyDescent="0.45">
      <c r="A5" s="58" t="s">
        <v>1</v>
      </c>
      <c r="B5" s="141" t="str">
        <f>IF('基本情報記入シート（初めに入力してください）'!B3=0,"",'基本情報記入シート（初めに入力してください）'!B3)</f>
        <v>基本情報記入用紙の記入欄へ</v>
      </c>
      <c r="C5" s="141"/>
    </row>
    <row r="6" spans="1:3" x14ac:dyDescent="0.45">
      <c r="A6" s="59"/>
    </row>
    <row r="7" spans="1:3" x14ac:dyDescent="0.45">
      <c r="A7" s="59" t="s">
        <v>41</v>
      </c>
    </row>
    <row r="8" spans="1:3" ht="22.5" customHeight="1" x14ac:dyDescent="0.45">
      <c r="A8" s="69" t="s">
        <v>42</v>
      </c>
      <c r="B8" s="69" t="s">
        <v>43</v>
      </c>
      <c r="C8" s="69" t="s">
        <v>26</v>
      </c>
    </row>
    <row r="9" spans="1:3" ht="30" customHeight="1" x14ac:dyDescent="0.45">
      <c r="A9" s="70" t="s">
        <v>6</v>
      </c>
      <c r="B9" s="114"/>
      <c r="C9" s="70"/>
    </row>
    <row r="10" spans="1:3" ht="30" customHeight="1" x14ac:dyDescent="0.45">
      <c r="A10" s="70" t="s">
        <v>44</v>
      </c>
      <c r="B10" s="114"/>
      <c r="C10" s="70"/>
    </row>
    <row r="11" spans="1:3" ht="30" customHeight="1" x14ac:dyDescent="0.45">
      <c r="A11" s="70"/>
      <c r="B11" s="114"/>
      <c r="C11" s="70"/>
    </row>
    <row r="12" spans="1:3" ht="30" customHeight="1" x14ac:dyDescent="0.45">
      <c r="A12" s="70"/>
      <c r="B12" s="114"/>
      <c r="C12" s="70"/>
    </row>
    <row r="13" spans="1:3" ht="30" customHeight="1" x14ac:dyDescent="0.45">
      <c r="A13" s="72" t="s">
        <v>45</v>
      </c>
      <c r="B13" s="115">
        <f>SUM(B9:B12)</f>
        <v>0</v>
      </c>
      <c r="C13" s="70"/>
    </row>
    <row r="14" spans="1:3" x14ac:dyDescent="0.45">
      <c r="A14" s="59"/>
    </row>
    <row r="15" spans="1:3" x14ac:dyDescent="0.45">
      <c r="A15" s="59" t="s">
        <v>46</v>
      </c>
    </row>
    <row r="16" spans="1:3" ht="22.5" customHeight="1" x14ac:dyDescent="0.45">
      <c r="A16" s="69" t="s">
        <v>42</v>
      </c>
      <c r="B16" s="69" t="s">
        <v>43</v>
      </c>
      <c r="C16" s="69" t="s">
        <v>26</v>
      </c>
    </row>
    <row r="17" spans="1:3" ht="30" customHeight="1" x14ac:dyDescent="0.45">
      <c r="A17" s="70" t="s">
        <v>120</v>
      </c>
      <c r="B17" s="116"/>
      <c r="C17" s="70"/>
    </row>
    <row r="18" spans="1:3" ht="30" customHeight="1" x14ac:dyDescent="0.45">
      <c r="A18" s="70" t="s">
        <v>121</v>
      </c>
      <c r="B18" s="116"/>
      <c r="C18" s="70"/>
    </row>
    <row r="19" spans="1:3" ht="30" customHeight="1" x14ac:dyDescent="0.45">
      <c r="A19" s="70" t="s">
        <v>122</v>
      </c>
      <c r="B19" s="116"/>
      <c r="C19" s="70"/>
    </row>
    <row r="20" spans="1:3" ht="30" customHeight="1" x14ac:dyDescent="0.45">
      <c r="A20" s="70" t="s">
        <v>123</v>
      </c>
      <c r="B20" s="116"/>
      <c r="C20" s="70"/>
    </row>
    <row r="21" spans="1:3" ht="30" customHeight="1" x14ac:dyDescent="0.45">
      <c r="A21" s="70" t="s">
        <v>124</v>
      </c>
      <c r="B21" s="116"/>
      <c r="C21" s="70"/>
    </row>
    <row r="22" spans="1:3" ht="30" customHeight="1" x14ac:dyDescent="0.45">
      <c r="A22" s="70" t="s">
        <v>125</v>
      </c>
      <c r="B22" s="116"/>
      <c r="C22" s="70"/>
    </row>
    <row r="23" spans="1:3" ht="30" customHeight="1" x14ac:dyDescent="0.45">
      <c r="A23" s="70" t="s">
        <v>114</v>
      </c>
      <c r="B23" s="116"/>
      <c r="C23" s="70"/>
    </row>
    <row r="24" spans="1:3" ht="30" customHeight="1" x14ac:dyDescent="0.45">
      <c r="A24" s="70" t="s">
        <v>115</v>
      </c>
      <c r="B24" s="116"/>
      <c r="C24" s="70"/>
    </row>
    <row r="25" spans="1:3" ht="30" customHeight="1" x14ac:dyDescent="0.45">
      <c r="A25" s="70" t="s">
        <v>126</v>
      </c>
      <c r="B25" s="116"/>
      <c r="C25" s="70"/>
    </row>
    <row r="26" spans="1:3" ht="30" customHeight="1" x14ac:dyDescent="0.45">
      <c r="A26" s="70" t="s">
        <v>127</v>
      </c>
      <c r="B26" s="116"/>
      <c r="C26" s="70"/>
    </row>
    <row r="27" spans="1:3" ht="30" customHeight="1" x14ac:dyDescent="0.45">
      <c r="A27" s="72" t="s">
        <v>45</v>
      </c>
      <c r="B27" s="115">
        <f>SUM(B17:B26)</f>
        <v>0</v>
      </c>
      <c r="C27" s="72"/>
    </row>
    <row r="28" spans="1:3" x14ac:dyDescent="0.45">
      <c r="A28" s="73" t="s">
        <v>47</v>
      </c>
    </row>
    <row r="29" spans="1:3" x14ac:dyDescent="0.45">
      <c r="A29" s="59"/>
    </row>
    <row r="35" ht="25.5" customHeight="1" x14ac:dyDescent="0.45"/>
  </sheetData>
  <sheetProtection sheet="1" formatCells="0"/>
  <mergeCells count="2">
    <mergeCell ref="A3:C3"/>
    <mergeCell ref="B5:C5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T35"/>
  <sheetViews>
    <sheetView view="pageBreakPreview" zoomScale="80" zoomScaleNormal="100" zoomScaleSheetLayoutView="80" workbookViewId="0">
      <selection activeCell="Q5" sqref="Q5"/>
    </sheetView>
  </sheetViews>
  <sheetFormatPr defaultRowHeight="18" x14ac:dyDescent="0.45"/>
  <cols>
    <col min="1" max="1" width="24.5" style="38" customWidth="1"/>
    <col min="2" max="2" width="10.8984375" style="38" customWidth="1"/>
    <col min="3" max="3" width="40.8984375" style="38" customWidth="1"/>
    <col min="4" max="9" width="8.796875" style="38"/>
    <col min="10" max="10" width="20.796875" style="38" bestFit="1" customWidth="1"/>
    <col min="11" max="17" width="14.59765625" style="38" customWidth="1"/>
    <col min="18" max="19" width="17" style="38" customWidth="1"/>
    <col min="20" max="16384" width="8.796875" style="38"/>
  </cols>
  <sheetData>
    <row r="1" spans="1:20" x14ac:dyDescent="0.45">
      <c r="A1" s="74" t="s">
        <v>68</v>
      </c>
    </row>
    <row r="2" spans="1:20" x14ac:dyDescent="0.45">
      <c r="A2" s="74"/>
    </row>
    <row r="3" spans="1:20" x14ac:dyDescent="0.45">
      <c r="C3" s="58" t="s">
        <v>81</v>
      </c>
    </row>
    <row r="4" spans="1:20" x14ac:dyDescent="0.45">
      <c r="A4" s="67"/>
      <c r="J4" s="37" t="s">
        <v>136</v>
      </c>
      <c r="K4" s="37">
        <v>1</v>
      </c>
      <c r="L4" s="37">
        <v>2</v>
      </c>
      <c r="M4" s="37">
        <v>3</v>
      </c>
      <c r="N4" s="37">
        <v>4</v>
      </c>
      <c r="O4" s="37">
        <v>5</v>
      </c>
      <c r="P4" s="38" t="s">
        <v>162</v>
      </c>
      <c r="Q4" s="38" t="s">
        <v>163</v>
      </c>
    </row>
    <row r="5" spans="1:20" ht="18.75" customHeight="1" x14ac:dyDescent="0.45">
      <c r="A5" s="74" t="s">
        <v>69</v>
      </c>
      <c r="J5" s="37" t="s">
        <v>137</v>
      </c>
      <c r="K5" s="37" t="s">
        <v>156</v>
      </c>
      <c r="L5" s="37" t="s">
        <v>153</v>
      </c>
      <c r="M5" s="37" t="s">
        <v>150</v>
      </c>
      <c r="N5" s="37" t="s">
        <v>146</v>
      </c>
      <c r="O5" s="37" t="s">
        <v>142</v>
      </c>
      <c r="P5" s="39">
        <f>SUM('第4号様式（報告用）'!D18,'第4号様式（報告用）'!D21,'第4号様式（報告用）'!D26,'第4号様式（報告用）'!D29)</f>
        <v>0</v>
      </c>
      <c r="Q5" s="40">
        <f>IF(P5=0,0,IF(P5&lt;=200,1,IF(P5&lt;=400,2,IF(P5&lt;=1000,3,IF(P5&lt;=1500,4,5)))))</f>
        <v>0</v>
      </c>
    </row>
    <row r="6" spans="1:20" ht="18.75" customHeight="1" x14ac:dyDescent="0.45">
      <c r="A6" s="74" t="s">
        <v>70</v>
      </c>
      <c r="J6" s="37" t="s">
        <v>138</v>
      </c>
      <c r="K6" s="37" t="s">
        <v>157</v>
      </c>
      <c r="L6" s="37" t="s">
        <v>154</v>
      </c>
      <c r="M6" s="37" t="s">
        <v>151</v>
      </c>
      <c r="N6" s="37" t="s">
        <v>147</v>
      </c>
      <c r="O6" s="37" t="s">
        <v>143</v>
      </c>
      <c r="P6" s="39">
        <f>SUM('第4号様式（報告用）'!B35,'第4号様式（報告用）'!D35)</f>
        <v>0</v>
      </c>
      <c r="Q6" s="40">
        <f>IF(P6=0,0,IF(P6&lt;=50,1,IF(P6&lt;=100,2,IF(P6&lt;=200,3,IF(P6&lt;=300,4,5)))))</f>
        <v>0</v>
      </c>
      <c r="R6" s="150" t="s">
        <v>181</v>
      </c>
    </row>
    <row r="7" spans="1:20" x14ac:dyDescent="0.45">
      <c r="A7" s="74"/>
      <c r="J7" s="37" t="s">
        <v>139</v>
      </c>
      <c r="K7" s="41" t="s">
        <v>158</v>
      </c>
      <c r="L7" s="37" t="s">
        <v>155</v>
      </c>
      <c r="M7" s="37" t="s">
        <v>152</v>
      </c>
      <c r="N7" s="37" t="s">
        <v>148</v>
      </c>
      <c r="O7" s="37" t="s">
        <v>144</v>
      </c>
      <c r="P7" s="42">
        <f>SUM('第4号様式（報告用）'!B40:B41)</f>
        <v>0</v>
      </c>
      <c r="Q7" s="40">
        <f>IF(P7&lt;=30000,1,IF(P7&lt;=80000,2,IF(P7&lt;=300000,3,IF(P7&lt;=500000,4,5))))</f>
        <v>1</v>
      </c>
      <c r="R7" s="37" t="s">
        <v>180</v>
      </c>
      <c r="S7" s="37"/>
    </row>
    <row r="8" spans="1:20" ht="22.5" customHeight="1" x14ac:dyDescent="0.45">
      <c r="B8" s="74" t="s">
        <v>71</v>
      </c>
      <c r="C8" s="75" t="str">
        <f>IF('基本情報記入シート（初めに入力してください）'!B3=0,"",'基本情報記入シート（初めに入力してください）'!B3)</f>
        <v>基本情報記入用紙の記入欄へ</v>
      </c>
      <c r="J8" s="37" t="s">
        <v>164</v>
      </c>
      <c r="K8" s="38">
        <f>SUM('第4号様式（報告用）'!E17,'第4号様式（報告用）'!E21,'第4号様式（報告用）'!E26,'第4号様式（報告用）'!E29)</f>
        <v>0</v>
      </c>
      <c r="P8" s="37"/>
      <c r="Q8" s="37"/>
      <c r="R8" s="37"/>
      <c r="S8" s="37"/>
    </row>
    <row r="9" spans="1:20" ht="30" customHeight="1" x14ac:dyDescent="0.45">
      <c r="B9" s="74" t="s">
        <v>72</v>
      </c>
      <c r="C9" s="76" t="str">
        <f>'基本情報記入シート（初めに入力してください）'!B4</f>
        <v>〇〇〇〇</v>
      </c>
      <c r="P9" s="37"/>
      <c r="Q9" s="37"/>
      <c r="R9" s="41"/>
      <c r="S9" s="37"/>
    </row>
    <row r="10" spans="1:20" ht="30" customHeight="1" x14ac:dyDescent="0.45">
      <c r="B10" s="74" t="s">
        <v>73</v>
      </c>
      <c r="C10" s="77" t="str">
        <f>IF('基本情報記入シート（初めに入力してください）'!B8=0,"",'基本情報記入シート（初めに入力してください）'!B8)</f>
        <v>〇〇〇〇</v>
      </c>
      <c r="J10" s="37" t="s">
        <v>140</v>
      </c>
      <c r="K10" s="37" t="s">
        <v>160</v>
      </c>
      <c r="L10" s="37" t="s">
        <v>159</v>
      </c>
      <c r="M10" s="37" t="s">
        <v>161</v>
      </c>
      <c r="N10" s="37" t="s">
        <v>149</v>
      </c>
      <c r="O10" s="37" t="s">
        <v>145</v>
      </c>
      <c r="P10" s="40">
        <f>SUM(Q5:Q7)</f>
        <v>1</v>
      </c>
      <c r="Q10" s="37"/>
      <c r="R10" s="41"/>
      <c r="S10" s="37"/>
    </row>
    <row r="11" spans="1:20" ht="30" customHeight="1" x14ac:dyDescent="0.45">
      <c r="B11" s="74" t="s">
        <v>74</v>
      </c>
      <c r="C11" s="77" t="str">
        <f>IF('基本情報記入シート（初めに入力してください）'!B9=0,"",'基本情報記入シート（初めに入力してください）'!B9)</f>
        <v>〇〇〇-〇〇〇〇</v>
      </c>
      <c r="J11" s="37" t="s">
        <v>141</v>
      </c>
      <c r="K11" s="41">
        <v>30000</v>
      </c>
      <c r="L11" s="41">
        <v>50000</v>
      </c>
      <c r="M11" s="41">
        <v>70000</v>
      </c>
      <c r="N11" s="41">
        <v>90000</v>
      </c>
      <c r="O11" s="41">
        <v>110000</v>
      </c>
      <c r="P11" s="43">
        <f>SUM(Q11:S11)</f>
        <v>0</v>
      </c>
      <c r="Q11" s="40">
        <f>IF(P10=1,0,IF(P10&lt;=4,30000,IF(P10&lt;=7,50000,IF(P10&lt;=10,70000,IF(P10&lt;=13,90000,IF(P10&lt;=15,110000))))))</f>
        <v>0</v>
      </c>
      <c r="R11" s="40">
        <f>IF(P6&lt;=600,0,IF(P6&lt;=900,30000,60000))</f>
        <v>0</v>
      </c>
      <c r="S11" s="40">
        <f>IF(P7&lt;=1000000,0,IF(P7&lt;=2000000,30000,60000))</f>
        <v>0</v>
      </c>
      <c r="T11" s="40" t="b">
        <f>IF(K8&gt;0,10000,IF(K8="",0))</f>
        <v>0</v>
      </c>
    </row>
    <row r="12" spans="1:20" ht="30" customHeight="1" x14ac:dyDescent="0.45">
      <c r="B12" s="74" t="s">
        <v>75</v>
      </c>
      <c r="C12" s="77" t="str">
        <f>IF('基本情報記入シート（初めに入力してください）'!B10=0,"",'基本情報記入シート（初めに入力してください）'!B10)</f>
        <v>〇〇〇〇</v>
      </c>
      <c r="J12" s="37" t="s">
        <v>165</v>
      </c>
      <c r="L12" s="37"/>
      <c r="M12" s="37"/>
      <c r="N12" s="37"/>
      <c r="O12" s="37"/>
      <c r="P12" s="37">
        <f>'第4号様式（決算書）'!B5</f>
        <v>0</v>
      </c>
      <c r="Q12" s="37"/>
      <c r="R12" s="41"/>
      <c r="S12" s="37"/>
    </row>
    <row r="13" spans="1:20" ht="30" customHeight="1" x14ac:dyDescent="0.45">
      <c r="A13" s="78"/>
      <c r="L13" s="37"/>
      <c r="M13" s="37"/>
      <c r="N13" s="37"/>
      <c r="O13" s="41"/>
      <c r="P13" s="41"/>
      <c r="Q13" s="37"/>
      <c r="R13" s="41"/>
    </row>
    <row r="14" spans="1:20" x14ac:dyDescent="0.45">
      <c r="A14" s="78"/>
      <c r="L14" s="37"/>
      <c r="M14" s="37"/>
      <c r="N14" s="37"/>
      <c r="Q14" s="37"/>
      <c r="R14" s="37"/>
      <c r="S14" s="37"/>
    </row>
    <row r="15" spans="1:20" x14ac:dyDescent="0.45">
      <c r="A15" s="142" t="s">
        <v>133</v>
      </c>
      <c r="B15" s="142"/>
      <c r="C15" s="142"/>
      <c r="L15" s="37"/>
      <c r="M15" s="37"/>
      <c r="N15" s="37"/>
      <c r="R15" s="37"/>
    </row>
    <row r="16" spans="1:20" ht="22.5" customHeight="1" x14ac:dyDescent="0.45">
      <c r="A16" s="143" t="s">
        <v>76</v>
      </c>
      <c r="B16" s="143"/>
      <c r="C16" s="143"/>
      <c r="L16" s="37"/>
      <c r="M16" s="37"/>
      <c r="N16" s="37"/>
      <c r="R16" s="37"/>
      <c r="S16" s="37"/>
    </row>
    <row r="17" spans="1:3" ht="30" customHeight="1" x14ac:dyDescent="0.45">
      <c r="A17" s="79"/>
    </row>
    <row r="18" spans="1:3" ht="30" customHeight="1" x14ac:dyDescent="0.45">
      <c r="A18" s="79"/>
    </row>
    <row r="19" spans="1:3" ht="30" customHeight="1" x14ac:dyDescent="0.45">
      <c r="A19" s="147" t="s">
        <v>77</v>
      </c>
      <c r="B19" s="147"/>
      <c r="C19" s="147"/>
    </row>
    <row r="20" spans="1:3" ht="30" customHeight="1" x14ac:dyDescent="0.45">
      <c r="A20" s="74"/>
    </row>
    <row r="21" spans="1:3" ht="37.5" customHeight="1" x14ac:dyDescent="0.45">
      <c r="A21" s="80" t="s">
        <v>78</v>
      </c>
      <c r="B21" s="144"/>
      <c r="C21" s="144"/>
    </row>
    <row r="22" spans="1:3" ht="37.5" customHeight="1" x14ac:dyDescent="0.45">
      <c r="A22" s="80" t="s">
        <v>79</v>
      </c>
      <c r="B22" s="145">
        <f>MIN(P11:P12)+T11</f>
        <v>0</v>
      </c>
      <c r="C22" s="146"/>
    </row>
    <row r="23" spans="1:3" ht="30" customHeight="1" x14ac:dyDescent="0.45"/>
    <row r="24" spans="1:3" ht="30" customHeight="1" x14ac:dyDescent="0.45"/>
    <row r="25" spans="1:3" ht="30" customHeight="1" x14ac:dyDescent="0.45"/>
    <row r="26" spans="1:3" ht="30" customHeight="1" x14ac:dyDescent="0.45"/>
    <row r="35" ht="25.5" customHeight="1" x14ac:dyDescent="0.45"/>
  </sheetData>
  <sheetProtection sheet="1" objects="1" scenarios="1" formatCells="0"/>
  <mergeCells count="5">
    <mergeCell ref="A15:C15"/>
    <mergeCell ref="A16:C16"/>
    <mergeCell ref="B21:C21"/>
    <mergeCell ref="B22:C22"/>
    <mergeCell ref="A19:C19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58"/>
  <sheetViews>
    <sheetView view="pageBreakPreview" zoomScale="90" zoomScaleNormal="100" zoomScaleSheetLayoutView="90" workbookViewId="0">
      <selection activeCell="B14" sqref="B14"/>
    </sheetView>
  </sheetViews>
  <sheetFormatPr defaultRowHeight="19.8" customHeight="1" x14ac:dyDescent="0.45"/>
  <cols>
    <col min="1" max="5" width="15.69921875" style="55" customWidth="1"/>
    <col min="6" max="16384" width="8.796875" style="55"/>
  </cols>
  <sheetData>
    <row r="1" spans="1:5" ht="19.8" customHeight="1" x14ac:dyDescent="0.45">
      <c r="A1" s="54" t="s">
        <v>82</v>
      </c>
    </row>
    <row r="2" spans="1:5" ht="19.8" customHeight="1" x14ac:dyDescent="0.45">
      <c r="A2" s="54"/>
    </row>
    <row r="3" spans="1:5" ht="19.8" customHeight="1" x14ac:dyDescent="0.45">
      <c r="A3" s="122" t="s">
        <v>134</v>
      </c>
      <c r="B3" s="122"/>
      <c r="C3" s="122"/>
      <c r="D3" s="122"/>
      <c r="E3" s="122"/>
    </row>
    <row r="4" spans="1:5" ht="10.8" customHeight="1" x14ac:dyDescent="0.45">
      <c r="A4" s="54"/>
    </row>
    <row r="5" spans="1:5" ht="19.8" customHeight="1" x14ac:dyDescent="0.45">
      <c r="A5" s="81"/>
      <c r="B5" s="117" t="s">
        <v>179</v>
      </c>
      <c r="C5" s="132" t="str">
        <f>IF('基本情報記入シート（初めに入力してください）'!B3=0,"",'基本情報記入シート（初めに入力してください）'!B3)</f>
        <v>基本情報記入用紙の記入欄へ</v>
      </c>
      <c r="D5" s="132"/>
      <c r="E5" s="132"/>
    </row>
    <row r="6" spans="1:5" ht="10.8" customHeight="1" x14ac:dyDescent="0.45">
      <c r="A6" s="54"/>
    </row>
    <row r="7" spans="1:5" ht="19.8" customHeight="1" x14ac:dyDescent="0.45">
      <c r="A7" s="54" t="s">
        <v>83</v>
      </c>
    </row>
    <row r="8" spans="1:5" ht="19.8" customHeight="1" x14ac:dyDescent="0.45">
      <c r="B8" s="82" t="s">
        <v>84</v>
      </c>
      <c r="C8" s="83"/>
    </row>
    <row r="9" spans="1:5" ht="19.8" customHeight="1" x14ac:dyDescent="0.45">
      <c r="A9" s="54" t="s">
        <v>85</v>
      </c>
      <c r="B9" s="149"/>
      <c r="C9" s="149"/>
      <c r="D9" s="149"/>
    </row>
    <row r="10" spans="1:5" ht="19.8" customHeight="1" x14ac:dyDescent="0.45">
      <c r="A10" s="54"/>
    </row>
    <row r="11" spans="1:5" ht="19.8" customHeight="1" x14ac:dyDescent="0.45">
      <c r="A11" s="54" t="s">
        <v>86</v>
      </c>
    </row>
    <row r="12" spans="1:5" ht="19.8" customHeight="1" x14ac:dyDescent="0.45">
      <c r="A12" s="54" t="s">
        <v>87</v>
      </c>
    </row>
    <row r="13" spans="1:5" ht="19.8" customHeight="1" thickBot="1" x14ac:dyDescent="0.5">
      <c r="A13" s="84"/>
      <c r="B13" s="84" t="s">
        <v>88</v>
      </c>
      <c r="C13" s="84" t="s">
        <v>89</v>
      </c>
      <c r="D13" s="85" t="s">
        <v>90</v>
      </c>
      <c r="E13" s="86" t="s">
        <v>91</v>
      </c>
    </row>
    <row r="14" spans="1:5" ht="19.8" customHeight="1" x14ac:dyDescent="0.45">
      <c r="A14" s="87" t="s">
        <v>92</v>
      </c>
      <c r="B14" s="118"/>
      <c r="C14" s="118"/>
      <c r="D14" s="46">
        <f>SUM(B14:C14)</f>
        <v>0</v>
      </c>
      <c r="E14" s="88"/>
    </row>
    <row r="15" spans="1:5" ht="19.8" customHeight="1" x14ac:dyDescent="0.45">
      <c r="A15" s="87" t="s">
        <v>94</v>
      </c>
      <c r="B15" s="118"/>
      <c r="C15" s="118"/>
      <c r="D15" s="46">
        <f t="shared" ref="D15:D17" si="0">SUM(B15:C15)</f>
        <v>0</v>
      </c>
      <c r="E15" s="88"/>
    </row>
    <row r="16" spans="1:5" ht="19.8" customHeight="1" x14ac:dyDescent="0.45">
      <c r="A16" s="87" t="s">
        <v>95</v>
      </c>
      <c r="B16" s="118"/>
      <c r="C16" s="118"/>
      <c r="D16" s="46">
        <f t="shared" si="0"/>
        <v>0</v>
      </c>
      <c r="E16" s="88"/>
    </row>
    <row r="17" spans="1:5" ht="19.8" customHeight="1" x14ac:dyDescent="0.45">
      <c r="A17" s="87" t="s">
        <v>96</v>
      </c>
      <c r="B17" s="118"/>
      <c r="C17" s="118"/>
      <c r="D17" s="46">
        <f t="shared" si="0"/>
        <v>0</v>
      </c>
      <c r="E17" s="89">
        <v>0</v>
      </c>
    </row>
    <row r="18" spans="1:5" ht="19.8" customHeight="1" x14ac:dyDescent="0.45">
      <c r="A18" s="90" t="s">
        <v>90</v>
      </c>
      <c r="B18" s="44">
        <f>SUM(B14:B17)</f>
        <v>0</v>
      </c>
      <c r="C18" s="44">
        <f t="shared" ref="C18:D18" si="1">SUM(C14:C17)</f>
        <v>0</v>
      </c>
      <c r="D18" s="45">
        <f t="shared" si="1"/>
        <v>0</v>
      </c>
      <c r="E18" s="91"/>
    </row>
    <row r="19" spans="1:5" ht="19.8" customHeight="1" x14ac:dyDescent="0.45">
      <c r="A19" s="54" t="s">
        <v>97</v>
      </c>
    </row>
    <row r="20" spans="1:5" ht="19.8" customHeight="1" x14ac:dyDescent="0.45">
      <c r="A20" s="92"/>
      <c r="B20" s="92" t="s">
        <v>98</v>
      </c>
      <c r="C20" s="93"/>
      <c r="D20" s="94" t="s">
        <v>99</v>
      </c>
      <c r="E20" s="95" t="s">
        <v>91</v>
      </c>
    </row>
    <row r="21" spans="1:5" ht="19.8" customHeight="1" x14ac:dyDescent="0.45">
      <c r="A21" s="72" t="s">
        <v>90</v>
      </c>
      <c r="B21" s="71" t="s">
        <v>100</v>
      </c>
      <c r="C21" s="96"/>
      <c r="D21" s="97" t="s">
        <v>93</v>
      </c>
      <c r="E21" s="98">
        <v>0</v>
      </c>
    </row>
    <row r="22" spans="1:5" ht="19.8" customHeight="1" x14ac:dyDescent="0.45">
      <c r="A22" s="54"/>
    </row>
    <row r="23" spans="1:5" ht="19.8" customHeight="1" x14ac:dyDescent="0.45">
      <c r="A23" s="54" t="s">
        <v>101</v>
      </c>
    </row>
    <row r="24" spans="1:5" ht="19.8" customHeight="1" x14ac:dyDescent="0.45">
      <c r="A24" s="92"/>
      <c r="B24" s="92" t="s">
        <v>88</v>
      </c>
      <c r="C24" s="92" t="s">
        <v>89</v>
      </c>
      <c r="D24" s="94" t="s">
        <v>90</v>
      </c>
      <c r="E24" s="99" t="s">
        <v>91</v>
      </c>
    </row>
    <row r="25" spans="1:5" ht="19.8" customHeight="1" x14ac:dyDescent="0.45">
      <c r="A25" s="100" t="s">
        <v>102</v>
      </c>
      <c r="B25" s="119"/>
      <c r="C25" s="119"/>
      <c r="D25" s="47">
        <f t="shared" ref="D25" si="2">SUM(B25:C25)</f>
        <v>0</v>
      </c>
      <c r="E25" s="101"/>
    </row>
    <row r="26" spans="1:5" ht="19.8" customHeight="1" x14ac:dyDescent="0.45">
      <c r="A26" s="90" t="s">
        <v>90</v>
      </c>
      <c r="B26" s="44">
        <f>SUM(B25)</f>
        <v>0</v>
      </c>
      <c r="C26" s="44">
        <f>SUM(C25)</f>
        <v>0</v>
      </c>
      <c r="D26" s="47">
        <f>SUM(D25)</f>
        <v>0</v>
      </c>
      <c r="E26" s="102">
        <v>0</v>
      </c>
    </row>
    <row r="27" spans="1:5" ht="19.8" customHeight="1" x14ac:dyDescent="0.45">
      <c r="A27" s="54" t="s">
        <v>103</v>
      </c>
    </row>
    <row r="28" spans="1:5" ht="19.8" customHeight="1" x14ac:dyDescent="0.45">
      <c r="A28" s="92"/>
      <c r="B28" s="92" t="s">
        <v>98</v>
      </c>
      <c r="C28" s="93"/>
      <c r="D28" s="94" t="s">
        <v>99</v>
      </c>
      <c r="E28" s="99" t="s">
        <v>91</v>
      </c>
    </row>
    <row r="29" spans="1:5" ht="19.8" customHeight="1" x14ac:dyDescent="0.45">
      <c r="A29" s="72" t="s">
        <v>90</v>
      </c>
      <c r="B29" s="71" t="s">
        <v>100</v>
      </c>
      <c r="C29" s="96"/>
      <c r="D29" s="97" t="s">
        <v>93</v>
      </c>
      <c r="E29" s="98">
        <v>0</v>
      </c>
    </row>
    <row r="30" spans="1:5" ht="19.8" customHeight="1" x14ac:dyDescent="0.45">
      <c r="A30" s="103"/>
      <c r="B30" s="103"/>
      <c r="C30" s="103"/>
      <c r="D30" s="103"/>
      <c r="E30" s="103" t="s">
        <v>104</v>
      </c>
    </row>
    <row r="31" spans="1:5" ht="6.6" customHeight="1" x14ac:dyDescent="0.45">
      <c r="A31" s="54"/>
    </row>
    <row r="32" spans="1:5" ht="19.8" customHeight="1" x14ac:dyDescent="0.45">
      <c r="A32" s="54" t="s">
        <v>105</v>
      </c>
    </row>
    <row r="33" spans="1:4" ht="19.8" customHeight="1" x14ac:dyDescent="0.45">
      <c r="A33" s="148" t="s">
        <v>106</v>
      </c>
      <c r="B33" s="148"/>
      <c r="C33" s="148" t="s">
        <v>107</v>
      </c>
      <c r="D33" s="148"/>
    </row>
    <row r="34" spans="1:4" ht="19.8" customHeight="1" x14ac:dyDescent="0.45">
      <c r="A34" s="104" t="s">
        <v>108</v>
      </c>
      <c r="B34" s="105"/>
      <c r="C34" s="104" t="s">
        <v>108</v>
      </c>
      <c r="D34" s="105"/>
    </row>
    <row r="35" spans="1:4" ht="19.8" customHeight="1" x14ac:dyDescent="0.45">
      <c r="A35" s="104" t="s">
        <v>109</v>
      </c>
      <c r="B35" s="105"/>
      <c r="C35" s="104" t="s">
        <v>109</v>
      </c>
      <c r="D35" s="105"/>
    </row>
    <row r="36" spans="1:4" ht="19.8" customHeight="1" x14ac:dyDescent="0.45">
      <c r="A36" s="104" t="s">
        <v>110</v>
      </c>
      <c r="B36" s="106" t="s">
        <v>80</v>
      </c>
      <c r="C36" s="104" t="s">
        <v>110</v>
      </c>
      <c r="D36" s="107" t="s">
        <v>80</v>
      </c>
    </row>
    <row r="37" spans="1:4" ht="19.8" customHeight="1" x14ac:dyDescent="0.45">
      <c r="A37" s="104" t="s">
        <v>111</v>
      </c>
      <c r="B37" s="106" t="s">
        <v>80</v>
      </c>
      <c r="C37" s="104" t="s">
        <v>111</v>
      </c>
      <c r="D37" s="107" t="s">
        <v>80</v>
      </c>
    </row>
    <row r="38" spans="1:4" ht="19.8" customHeight="1" x14ac:dyDescent="0.45">
      <c r="A38" s="108" t="s">
        <v>112</v>
      </c>
      <c r="B38" s="109" t="s">
        <v>80</v>
      </c>
      <c r="C38" s="108" t="s">
        <v>112</v>
      </c>
      <c r="D38" s="110" t="s">
        <v>80</v>
      </c>
    </row>
    <row r="39" spans="1:4" ht="19.8" customHeight="1" x14ac:dyDescent="0.45">
      <c r="A39" s="54" t="s">
        <v>113</v>
      </c>
    </row>
    <row r="40" spans="1:4" ht="19.8" customHeight="1" x14ac:dyDescent="0.45">
      <c r="A40" s="72" t="s">
        <v>114</v>
      </c>
      <c r="B40" s="71"/>
    </row>
    <row r="41" spans="1:4" ht="19.8" customHeight="1" x14ac:dyDescent="0.45">
      <c r="A41" s="90" t="s">
        <v>115</v>
      </c>
      <c r="B41" s="110"/>
    </row>
    <row r="42" spans="1:4" ht="19.8" customHeight="1" x14ac:dyDescent="0.45">
      <c r="A42" s="54"/>
    </row>
    <row r="43" spans="1:4" ht="19.8" customHeight="1" x14ac:dyDescent="0.45">
      <c r="A43" s="54" t="s">
        <v>116</v>
      </c>
    </row>
    <row r="44" spans="1:4" ht="19.8" customHeight="1" x14ac:dyDescent="0.45">
      <c r="A44" s="73" t="s">
        <v>117</v>
      </c>
    </row>
    <row r="45" spans="1:4" ht="19.8" customHeight="1" x14ac:dyDescent="0.45">
      <c r="A45" s="73" t="s">
        <v>118</v>
      </c>
    </row>
    <row r="46" spans="1:4" ht="19.8" customHeight="1" x14ac:dyDescent="0.45">
      <c r="A46" s="73"/>
    </row>
    <row r="47" spans="1:4" ht="19.8" customHeight="1" x14ac:dyDescent="0.45">
      <c r="A47" s="73"/>
    </row>
    <row r="48" spans="1:4" ht="19.8" customHeight="1" x14ac:dyDescent="0.45">
      <c r="A48" s="73"/>
    </row>
    <row r="49" spans="1:1" ht="19.8" customHeight="1" x14ac:dyDescent="0.45">
      <c r="A49" s="73"/>
    </row>
    <row r="50" spans="1:1" ht="19.8" customHeight="1" x14ac:dyDescent="0.45">
      <c r="A50" s="73"/>
    </row>
    <row r="51" spans="1:1" ht="19.8" customHeight="1" x14ac:dyDescent="0.45">
      <c r="A51" s="73"/>
    </row>
    <row r="52" spans="1:1" ht="19.8" customHeight="1" x14ac:dyDescent="0.45">
      <c r="A52" s="73"/>
    </row>
    <row r="53" spans="1:1" ht="19.8" customHeight="1" x14ac:dyDescent="0.45">
      <c r="A53" s="73"/>
    </row>
    <row r="54" spans="1:1" ht="19.8" customHeight="1" x14ac:dyDescent="0.45">
      <c r="A54" s="73"/>
    </row>
    <row r="55" spans="1:1" ht="19.8" customHeight="1" x14ac:dyDescent="0.45">
      <c r="A55" s="73"/>
    </row>
    <row r="56" spans="1:1" ht="19.8" customHeight="1" x14ac:dyDescent="0.45">
      <c r="A56" s="73"/>
    </row>
    <row r="57" spans="1:1" ht="19.8" customHeight="1" x14ac:dyDescent="0.45">
      <c r="A57" s="54"/>
    </row>
    <row r="58" spans="1:1" ht="19.8" customHeight="1" x14ac:dyDescent="0.45">
      <c r="A58" s="54" t="s">
        <v>119</v>
      </c>
    </row>
  </sheetData>
  <sheetProtection sheet="1" objects="1" scenarios="1" formatCells="0"/>
  <mergeCells count="5">
    <mergeCell ref="C33:D33"/>
    <mergeCell ref="A3:E3"/>
    <mergeCell ref="A33:B33"/>
    <mergeCell ref="C5:E5"/>
    <mergeCell ref="B9:D9"/>
  </mergeCells>
  <phoneticPr fontId="8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C34"/>
  <sheetViews>
    <sheetView tabSelected="1" view="pageBreakPreview" topLeftCell="A2" zoomScaleNormal="100" zoomScaleSheetLayoutView="100" workbookViewId="0">
      <selection activeCell="B8" sqref="B8"/>
    </sheetView>
  </sheetViews>
  <sheetFormatPr defaultRowHeight="18" x14ac:dyDescent="0.45"/>
  <cols>
    <col min="1" max="1" width="22.09765625" style="55" customWidth="1"/>
    <col min="2" max="2" width="23.69921875" style="55" customWidth="1"/>
    <col min="3" max="3" width="31.19921875" style="55" customWidth="1"/>
    <col min="4" max="16384" width="8.796875" style="55"/>
  </cols>
  <sheetData>
    <row r="1" spans="1:3" x14ac:dyDescent="0.45">
      <c r="A1" s="111" t="s">
        <v>128</v>
      </c>
    </row>
    <row r="2" spans="1:3" x14ac:dyDescent="0.45">
      <c r="A2" s="59" t="s">
        <v>41</v>
      </c>
    </row>
    <row r="3" spans="1:3" ht="22.5" customHeight="1" x14ac:dyDescent="0.45">
      <c r="A3" s="69" t="s">
        <v>42</v>
      </c>
      <c r="B3" s="69" t="s">
        <v>43</v>
      </c>
      <c r="C3" s="69" t="s">
        <v>26</v>
      </c>
    </row>
    <row r="4" spans="1:3" ht="30" customHeight="1" x14ac:dyDescent="0.45">
      <c r="A4" s="70" t="s">
        <v>6</v>
      </c>
      <c r="B4" s="114"/>
      <c r="C4" s="70"/>
    </row>
    <row r="5" spans="1:3" ht="30" customHeight="1" x14ac:dyDescent="0.45">
      <c r="A5" s="70" t="s">
        <v>44</v>
      </c>
      <c r="B5" s="115">
        <f>B25-SUM(B4,B6:B7)</f>
        <v>0</v>
      </c>
      <c r="C5" s="70"/>
    </row>
    <row r="6" spans="1:3" ht="30" customHeight="1" x14ac:dyDescent="0.45">
      <c r="A6" s="70"/>
      <c r="B6" s="114"/>
      <c r="C6" s="70"/>
    </row>
    <row r="7" spans="1:3" ht="30" customHeight="1" x14ac:dyDescent="0.45">
      <c r="A7" s="70"/>
      <c r="B7" s="114"/>
      <c r="C7" s="70"/>
    </row>
    <row r="8" spans="1:3" ht="30" customHeight="1" x14ac:dyDescent="0.45">
      <c r="A8" s="72" t="s">
        <v>45</v>
      </c>
      <c r="B8" s="115">
        <f>SUM(B4:B7)</f>
        <v>0</v>
      </c>
      <c r="C8" s="70"/>
    </row>
    <row r="9" spans="1:3" x14ac:dyDescent="0.45">
      <c r="A9" s="59"/>
    </row>
    <row r="10" spans="1:3" x14ac:dyDescent="0.45">
      <c r="A10" s="59" t="s">
        <v>46</v>
      </c>
    </row>
    <row r="11" spans="1:3" ht="22.5" customHeight="1" x14ac:dyDescent="0.45">
      <c r="A11" s="112" t="s">
        <v>42</v>
      </c>
      <c r="B11" s="69" t="s">
        <v>43</v>
      </c>
      <c r="C11" s="69" t="s">
        <v>26</v>
      </c>
    </row>
    <row r="12" spans="1:3" ht="30" customHeight="1" x14ac:dyDescent="0.45">
      <c r="A12" s="70" t="s">
        <v>120</v>
      </c>
      <c r="B12" s="116"/>
      <c r="C12" s="70"/>
    </row>
    <row r="13" spans="1:3" ht="30" customHeight="1" x14ac:dyDescent="0.45">
      <c r="A13" s="70" t="s">
        <v>121</v>
      </c>
      <c r="B13" s="116"/>
      <c r="C13" s="70"/>
    </row>
    <row r="14" spans="1:3" ht="30" customHeight="1" x14ac:dyDescent="0.45">
      <c r="A14" s="70" t="s">
        <v>122</v>
      </c>
      <c r="B14" s="116"/>
      <c r="C14" s="70"/>
    </row>
    <row r="15" spans="1:3" ht="30" customHeight="1" x14ac:dyDescent="0.45">
      <c r="A15" s="70" t="s">
        <v>123</v>
      </c>
      <c r="B15" s="116"/>
      <c r="C15" s="70"/>
    </row>
    <row r="16" spans="1:3" ht="30" customHeight="1" x14ac:dyDescent="0.45">
      <c r="A16" s="70" t="s">
        <v>124</v>
      </c>
      <c r="B16" s="116"/>
      <c r="C16" s="70"/>
    </row>
    <row r="17" spans="1:3" ht="30" customHeight="1" x14ac:dyDescent="0.45">
      <c r="A17" s="70" t="s">
        <v>125</v>
      </c>
      <c r="B17" s="116"/>
      <c r="C17" s="70"/>
    </row>
    <row r="18" spans="1:3" ht="30" customHeight="1" x14ac:dyDescent="0.45">
      <c r="A18" s="70" t="s">
        <v>114</v>
      </c>
      <c r="B18" s="116"/>
      <c r="C18" s="70"/>
    </row>
    <row r="19" spans="1:3" ht="30" customHeight="1" x14ac:dyDescent="0.45">
      <c r="A19" s="70" t="s">
        <v>115</v>
      </c>
      <c r="B19" s="116"/>
      <c r="C19" s="70"/>
    </row>
    <row r="20" spans="1:3" ht="30" customHeight="1" x14ac:dyDescent="0.45">
      <c r="A20" s="70" t="s">
        <v>126</v>
      </c>
      <c r="B20" s="116"/>
      <c r="C20" s="70"/>
    </row>
    <row r="21" spans="1:3" ht="30" customHeight="1" x14ac:dyDescent="0.45">
      <c r="A21" s="70" t="s">
        <v>127</v>
      </c>
      <c r="B21" s="116"/>
      <c r="C21" s="70"/>
    </row>
    <row r="22" spans="1:3" ht="30" customHeight="1" x14ac:dyDescent="0.45">
      <c r="A22" s="113"/>
      <c r="B22" s="116"/>
      <c r="C22" s="70"/>
    </row>
    <row r="23" spans="1:3" ht="30" customHeight="1" x14ac:dyDescent="0.45">
      <c r="A23" s="113"/>
      <c r="B23" s="116"/>
      <c r="C23" s="70"/>
    </row>
    <row r="24" spans="1:3" ht="30" customHeight="1" x14ac:dyDescent="0.45">
      <c r="A24" s="113"/>
      <c r="B24" s="116"/>
      <c r="C24" s="70"/>
    </row>
    <row r="25" spans="1:3" ht="30" customHeight="1" x14ac:dyDescent="0.45">
      <c r="A25" s="90" t="s">
        <v>45</v>
      </c>
      <c r="B25" s="115">
        <f>SUM(B12:B24)</f>
        <v>0</v>
      </c>
      <c r="C25" s="72"/>
    </row>
    <row r="26" spans="1:3" x14ac:dyDescent="0.45">
      <c r="A26" s="73"/>
    </row>
    <row r="27" spans="1:3" x14ac:dyDescent="0.45">
      <c r="A27" s="73"/>
    </row>
    <row r="28" spans="1:3" x14ac:dyDescent="0.45">
      <c r="A28" s="59"/>
    </row>
    <row r="34" ht="25.5" customHeight="1" x14ac:dyDescent="0.45"/>
  </sheetData>
  <sheetProtection sheet="1" objects="1" scenarios="1" formatCells="0"/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基本情報記入シート（初めに入力してください）</vt:lpstr>
      <vt:lpstr>個人情報の取り扱い</vt:lpstr>
      <vt:lpstr>第1号様式</vt:lpstr>
      <vt:lpstr>第1号様式 (大会名)</vt:lpstr>
      <vt:lpstr>第2号様式</vt:lpstr>
      <vt:lpstr>第3号様式（報告用）</vt:lpstr>
      <vt:lpstr>第4号様式（報告用）</vt:lpstr>
      <vt:lpstr>第4号様式（決算書）</vt:lpstr>
      <vt:lpstr>個人情報の取り扱い!Print_Area</vt:lpstr>
      <vt:lpstr>第1号様式!Print_Area</vt:lpstr>
      <vt:lpstr>'第1号様式 (大会名)'!Print_Area</vt:lpstr>
      <vt:lpstr>'第3号様式（報告用）'!Print_Area</vt:lpstr>
      <vt:lpstr>'第4号様式（報告用）'!Print_Area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瀬王 篤士</dc:creator>
  <cp:lastModifiedBy>瀬王 篤士</cp:lastModifiedBy>
  <cp:lastPrinted>2026-02-17T02:01:10Z</cp:lastPrinted>
  <dcterms:created xsi:type="dcterms:W3CDTF">2025-08-21T02:34:47Z</dcterms:created>
  <dcterms:modified xsi:type="dcterms:W3CDTF">2026-06-09T06:25:35Z</dcterms:modified>
</cp:coreProperties>
</file>