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Z:\12_事業\01_加盟団体\04_ジュニア競技力向上（合同強化練習）\R8（2026）\☆書式\"/>
    </mc:Choice>
  </mc:AlternateContent>
  <xr:revisionPtr revIDLastSave="0" documentId="13_ncr:1_{4FB2E774-76BB-42A4-BCC6-0991D5ACBF8C}" xr6:coauthVersionLast="47" xr6:coauthVersionMax="47" xr10:uidLastSave="{00000000-0000-0000-0000-000000000000}"/>
  <bookViews>
    <workbookView xWindow="28680" yWindow="-120" windowWidth="29040" windowHeight="15720" tabRatio="733" xr2:uid="{00000000-000D-0000-FFFF-FFFF00000000}"/>
  </bookViews>
  <sheets>
    <sheet name="基本情報記入シート（初めに入力してください）" sheetId="8" r:id="rId1"/>
    <sheet name="個人情報の取り扱い" sheetId="4" r:id="rId2"/>
    <sheet name="第1号様式" sheetId="9" r:id="rId3"/>
    <sheet name="第2号様式" sheetId="10" r:id="rId4"/>
    <sheet name="第3号様式" sheetId="11" r:id="rId5"/>
    <sheet name="第5号様式（報告用）" sheetId="5" r:id="rId6"/>
    <sheet name="第6号様式（報告用）" sheetId="12" r:id="rId7"/>
    <sheet name="7号様式(報告用名簿)" sheetId="13" r:id="rId8"/>
    <sheet name="第8号様式（決算書）" sheetId="14" r:id="rId9"/>
    <sheet name="9号様式(指導者名簿報告用)" sheetId="15" r:id="rId10"/>
  </sheets>
  <definedNames>
    <definedName name="_Hlk1035076" localSheetId="6">'第6号様式（報告用）'!$I$2</definedName>
    <definedName name="_xlnm.Print_Area" localSheetId="7">'7号様式(報告用名簿)'!$A$1:$L$106</definedName>
    <definedName name="_xlnm.Print_Area" localSheetId="9">'9号様式(指導者名簿報告用)'!$A$1:$G$27</definedName>
    <definedName name="_xlnm.Print_Area" localSheetId="1">個人情報の取り扱い!$A$1:$D$36</definedName>
    <definedName name="_xlnm.Print_Area" localSheetId="2">第1号様式!$A$1:$C$34</definedName>
    <definedName name="_xlnm.Print_Area" localSheetId="4">第3号様式!$A$1:$E$45</definedName>
    <definedName name="_xlnm.Print_Area" localSheetId="5">'第5号様式（報告用）'!$A$1:$C$25</definedName>
    <definedName name="_xlnm.Print_Area" localSheetId="8">'第8号様式（決算書）'!$A$1:$E$45</definedName>
    <definedName name="_xlnm.Print_Titles" localSheetId="7">'7号様式(報告用名簿)'!$1:$6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6" i="12" l="1"/>
  <c r="F5" i="12"/>
  <c r="C8" i="5"/>
  <c r="C9" i="5"/>
  <c r="C10" i="5"/>
  <c r="S69" i="12"/>
  <c r="O69" i="12"/>
  <c r="C11" i="12" a="1"/>
  <c r="C11" i="12" s="1"/>
  <c r="E12" i="12" a="1"/>
  <c r="E12" i="12" s="1"/>
  <c r="E11" i="12" a="1"/>
  <c r="E11" i="12" s="1"/>
  <c r="D12" i="12" a="1"/>
  <c r="D12" i="12" s="1"/>
  <c r="D11" i="12" a="1"/>
  <c r="D11" i="12" s="1"/>
  <c r="C12" i="12" a="1"/>
  <c r="C12" i="12" s="1"/>
  <c r="C37" i="11"/>
  <c r="D13" i="12" l="1"/>
  <c r="A8" i="13"/>
  <c r="A9" i="13" s="1"/>
  <c r="A10" i="13" s="1"/>
  <c r="A11" i="13" s="1"/>
  <c r="A12" i="13" s="1"/>
  <c r="A13" i="13" s="1"/>
  <c r="A14" i="13" s="1"/>
  <c r="A15" i="13" s="1"/>
  <c r="A16" i="13" s="1"/>
  <c r="A17" i="13" s="1"/>
  <c r="A18" i="13" s="1"/>
  <c r="A19" i="13" s="1"/>
  <c r="A20" i="13" s="1"/>
  <c r="A21" i="13" s="1"/>
  <c r="A22" i="13" s="1"/>
  <c r="A23" i="13" s="1"/>
  <c r="A24" i="13" s="1"/>
  <c r="A25" i="13" s="1"/>
  <c r="A26" i="13" s="1"/>
  <c r="A27" i="13" s="1"/>
  <c r="A28" i="13" s="1"/>
  <c r="A29" i="13" s="1"/>
  <c r="A30" i="13" s="1"/>
  <c r="A31" i="13" s="1"/>
  <c r="G7" i="13" s="1"/>
  <c r="G8" i="13" s="1"/>
  <c r="G9" i="13" s="1"/>
  <c r="G10" i="13" s="1"/>
  <c r="G11" i="13" s="1"/>
  <c r="G12" i="13" s="1"/>
  <c r="G13" i="13" s="1"/>
  <c r="G14" i="13" s="1"/>
  <c r="G15" i="13" s="1"/>
  <c r="G16" i="13" s="1"/>
  <c r="G17" i="13" s="1"/>
  <c r="G18" i="13" s="1"/>
  <c r="G19" i="13" s="1"/>
  <c r="G20" i="13" s="1"/>
  <c r="G21" i="13" s="1"/>
  <c r="G22" i="13" s="1"/>
  <c r="G23" i="13" s="1"/>
  <c r="G24" i="13" s="1"/>
  <c r="G25" i="13" s="1"/>
  <c r="G26" i="13" s="1"/>
  <c r="G27" i="13" s="1"/>
  <c r="G28" i="13" s="1"/>
  <c r="G29" i="13" s="1"/>
  <c r="G30" i="13" s="1"/>
  <c r="G31" i="13" s="1"/>
  <c r="A32" i="13" s="1"/>
  <c r="A33" i="13" s="1"/>
  <c r="A34" i="13" s="1"/>
  <c r="A35" i="13" s="1"/>
  <c r="A36" i="13" s="1"/>
  <c r="A37" i="13" s="1"/>
  <c r="A38" i="13" s="1"/>
  <c r="A39" i="13" s="1"/>
  <c r="A40" i="13" s="1"/>
  <c r="A41" i="13" s="1"/>
  <c r="A42" i="13" s="1"/>
  <c r="A43" i="13" s="1"/>
  <c r="A44" i="13" s="1"/>
  <c r="A45" i="13" s="1"/>
  <c r="A46" i="13" s="1"/>
  <c r="A47" i="13" s="1"/>
  <c r="A48" i="13" s="1"/>
  <c r="A49" i="13" s="1"/>
  <c r="A50" i="13" s="1"/>
  <c r="A51" i="13" s="1"/>
  <c r="A52" i="13" s="1"/>
  <c r="A53" i="13" s="1"/>
  <c r="A54" i="13" s="1"/>
  <c r="A55" i="13" s="1"/>
  <c r="A56" i="13" s="1"/>
  <c r="G32" i="13" s="1"/>
  <c r="G33" i="13" s="1"/>
  <c r="G34" i="13" s="1"/>
  <c r="G35" i="13" s="1"/>
  <c r="G36" i="13" s="1"/>
  <c r="G37" i="13" s="1"/>
  <c r="G38" i="13" s="1"/>
  <c r="G39" i="13" s="1"/>
  <c r="G40" i="13" s="1"/>
  <c r="G41" i="13" s="1"/>
  <c r="G42" i="13" s="1"/>
  <c r="G43" i="13" s="1"/>
  <c r="G44" i="13" s="1"/>
  <c r="G45" i="13" s="1"/>
  <c r="G46" i="13" s="1"/>
  <c r="G47" i="13" s="1"/>
  <c r="G48" i="13" s="1"/>
  <c r="G49" i="13" s="1"/>
  <c r="G50" i="13" s="1"/>
  <c r="G51" i="13" s="1"/>
  <c r="G52" i="13" s="1"/>
  <c r="G53" i="13" s="1"/>
  <c r="G54" i="13" s="1"/>
  <c r="G55" i="13" s="1"/>
  <c r="G56" i="13" s="1"/>
  <c r="A57" i="13" s="1"/>
  <c r="A58" i="13" s="1"/>
  <c r="A59" i="13" s="1"/>
  <c r="A60" i="13" s="1"/>
  <c r="A61" i="13" s="1"/>
  <c r="A62" i="13" s="1"/>
  <c r="A63" i="13" s="1"/>
  <c r="A64" i="13" s="1"/>
  <c r="A65" i="13" s="1"/>
  <c r="A66" i="13" s="1"/>
  <c r="A67" i="13" s="1"/>
  <c r="A68" i="13" s="1"/>
  <c r="A69" i="13" s="1"/>
  <c r="A70" i="13" s="1"/>
  <c r="A71" i="13" s="1"/>
  <c r="A72" i="13" s="1"/>
  <c r="A73" i="13" s="1"/>
  <c r="A74" i="13" s="1"/>
  <c r="A75" i="13" s="1"/>
  <c r="A76" i="13" s="1"/>
  <c r="A77" i="13" s="1"/>
  <c r="A78" i="13" s="1"/>
  <c r="A79" i="13" s="1"/>
  <c r="A80" i="13" s="1"/>
  <c r="A81" i="13" s="1"/>
  <c r="G57" i="13" s="1"/>
  <c r="G58" i="13" s="1"/>
  <c r="G59" i="13" s="1"/>
  <c r="G60" i="13" s="1"/>
  <c r="G61" i="13" s="1"/>
  <c r="G62" i="13" s="1"/>
  <c r="G63" i="13" s="1"/>
  <c r="G64" i="13" s="1"/>
  <c r="G65" i="13" s="1"/>
  <c r="G66" i="13" s="1"/>
  <c r="G67" i="13" s="1"/>
  <c r="G68" i="13" s="1"/>
  <c r="G69" i="13" s="1"/>
  <c r="G70" i="13" s="1"/>
  <c r="G71" i="13" s="1"/>
  <c r="G72" i="13" s="1"/>
  <c r="G73" i="13" s="1"/>
  <c r="G74" i="13" s="1"/>
  <c r="G75" i="13" s="1"/>
  <c r="G76" i="13" s="1"/>
  <c r="G77" i="13" s="1"/>
  <c r="G78" i="13" s="1"/>
  <c r="G79" i="13" s="1"/>
  <c r="G80" i="13" s="1"/>
  <c r="G81" i="13" s="1"/>
  <c r="A82" i="13" s="1"/>
  <c r="A83" i="13" s="1"/>
  <c r="A84" i="13" s="1"/>
  <c r="A85" i="13" s="1"/>
  <c r="A86" i="13" s="1"/>
  <c r="A87" i="13" s="1"/>
  <c r="A88" i="13" s="1"/>
  <c r="A89" i="13" s="1"/>
  <c r="A90" i="13" s="1"/>
  <c r="A91" i="13" s="1"/>
  <c r="A92" i="13" s="1"/>
  <c r="A93" i="13" s="1"/>
  <c r="A94" i="13" s="1"/>
  <c r="A95" i="13" s="1"/>
  <c r="A96" i="13" s="1"/>
  <c r="A97" i="13" s="1"/>
  <c r="A98" i="13" s="1"/>
  <c r="A99" i="13" s="1"/>
  <c r="A100" i="13" s="1"/>
  <c r="A101" i="13" s="1"/>
  <c r="A102" i="13" s="1"/>
  <c r="A103" i="13" s="1"/>
  <c r="A104" i="13" s="1"/>
  <c r="A105" i="13" s="1"/>
  <c r="A106" i="13" s="1"/>
  <c r="G82" i="13" s="1"/>
  <c r="G83" i="13" s="1"/>
  <c r="G84" i="13" s="1"/>
  <c r="G85" i="13" s="1"/>
  <c r="G86" i="13" s="1"/>
  <c r="G87" i="13" s="1"/>
  <c r="G88" i="13" s="1"/>
  <c r="G89" i="13" s="1"/>
  <c r="G90" i="13" s="1"/>
  <c r="G91" i="13" s="1"/>
  <c r="G92" i="13" s="1"/>
  <c r="G93" i="13" s="1"/>
  <c r="G94" i="13" s="1"/>
  <c r="G95" i="13" s="1"/>
  <c r="G96" i="13" s="1"/>
  <c r="G97" i="13" s="1"/>
  <c r="G98" i="13" s="1"/>
  <c r="G99" i="13" s="1"/>
  <c r="G100" i="13" s="1"/>
  <c r="G101" i="13" s="1"/>
  <c r="G102" i="13" s="1"/>
  <c r="G103" i="13" s="1"/>
  <c r="G104" i="13" s="1"/>
  <c r="G105" i="13" s="1"/>
  <c r="G106" i="13" s="1"/>
  <c r="G24" i="15"/>
  <c r="C44" i="14"/>
  <c r="C36" i="14"/>
  <c r="C37" i="14" s="1"/>
  <c r="E13" i="12"/>
  <c r="H13" i="12"/>
  <c r="C8" i="9"/>
  <c r="C10" i="9"/>
  <c r="C9" i="9"/>
  <c r="K69" i="12"/>
  <c r="S48" i="12"/>
  <c r="O48" i="12"/>
  <c r="K48" i="12"/>
  <c r="S28" i="12"/>
  <c r="O28" i="12"/>
  <c r="K28" i="12"/>
  <c r="S7" i="12"/>
  <c r="O7" i="12"/>
  <c r="K7" i="12"/>
  <c r="C44" i="11"/>
  <c r="C36" i="11"/>
  <c r="G17" i="10"/>
  <c r="B24" i="9"/>
  <c r="G18" i="10"/>
  <c r="H19" i="10"/>
  <c r="E19" i="10"/>
  <c r="F19" i="10"/>
  <c r="D19" i="10"/>
  <c r="C12" i="9"/>
  <c r="C11" i="9"/>
  <c r="C45" i="14" l="1"/>
  <c r="C12" i="14" s="1"/>
  <c r="F12" i="12"/>
  <c r="F11" i="12"/>
  <c r="C13" i="12"/>
  <c r="C45" i="11"/>
  <c r="C12" i="11" s="1"/>
  <c r="G19" i="10"/>
  <c r="C11" i="5"/>
  <c r="C12" i="5"/>
  <c r="C17" i="4"/>
  <c r="C15" i="4"/>
  <c r="C13" i="4"/>
  <c r="C12" i="4"/>
  <c r="C10" i="4"/>
  <c r="F13" i="12" l="1"/>
  <c r="F38" i="14" s="1"/>
  <c r="H38" i="14" s="1"/>
  <c r="C38" i="14" s="1"/>
  <c r="C39" i="14" s="1"/>
  <c r="C9" i="14" s="1"/>
  <c r="C10" i="14" s="1"/>
  <c r="F38" i="11"/>
  <c r="H38" i="11" s="1"/>
  <c r="B21" i="9" s="1"/>
  <c r="C38" i="11" l="1"/>
  <c r="C39" i="11" s="1"/>
  <c r="B23" i="9" s="1"/>
  <c r="B22" i="9" s="1"/>
  <c r="C9" i="11" l="1"/>
  <c r="C10"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瀬王 篤士</author>
  </authors>
  <commentList>
    <comment ref="I38" authorId="0" shapeId="0" xr:uid="{33740C57-378E-43EA-8FE3-8E1CE9E0ADCE}">
      <text>
        <r>
          <rPr>
            <b/>
            <sz val="9"/>
            <color indexed="81"/>
            <rFont val="MS P ゴシック"/>
            <family val="3"/>
            <charset val="128"/>
          </rPr>
          <t>瀬王 篤士:</t>
        </r>
        <r>
          <rPr>
            <sz val="9"/>
            <color indexed="81"/>
            <rFont val="MS P ゴシック"/>
            <family val="3"/>
            <charset val="128"/>
          </rPr>
          <t xml:space="preserve">
「第４号様式認定書」に記載された係数を入力</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<sst xmlns="http://schemas.openxmlformats.org/spreadsheetml/2006/main" count="493" uniqueCount="245">
  <si>
    <t>時間</t>
  </si>
  <si>
    <t>合計</t>
  </si>
  <si>
    <t>助成金交付申請書及び報告書類「個人情報の取り扱い」同意書</t>
    <phoneticPr fontId="6"/>
  </si>
  <si>
    <t>団体名　　　　　　　　　　　　　　　　　　　　　　　　　　　　　　　　　　　　　　　　　　　　　</t>
  </si>
  <si>
    <t>代表者　　　　　　　　　　　　　　　　　　　　　　　　　　　　　　　　　　　　　　　　　　　　</t>
  </si>
  <si>
    <t>公益財団法人　横浜市スポーツ協会会長</t>
  </si>
  <si>
    <t>所在地</t>
    <phoneticPr fontId="6"/>
  </si>
  <si>
    <t>電話番号</t>
    <phoneticPr fontId="6"/>
  </si>
  <si>
    <t>１．事業者の名称：公益財団法人横浜市スポーツ協会</t>
    <phoneticPr fontId="6"/>
  </si>
  <si>
    <t>２．個人情報保護管理責任者：同協会事務局長</t>
    <phoneticPr fontId="6"/>
  </si>
  <si>
    <t>７．当協会の個人情報取扱いに関する苦情・相談等の問合せ先</t>
  </si>
  <si>
    <t xml:space="preserve"> 個人情報取り扱いについて</t>
    <phoneticPr fontId="6"/>
  </si>
  <si>
    <t xml:space="preserve"> 問合せ窓口：総務部総務課　電話045-640-0011　FAX045-640-0021</t>
    <phoneticPr fontId="6"/>
  </si>
  <si>
    <t>　　のために利用します。</t>
    <phoneticPr fontId="6"/>
  </si>
  <si>
    <t>３．個人情報の利用目的：ご記入いただいた個人情報は、助成金交付に係わる事務手続き</t>
    <phoneticPr fontId="6"/>
  </si>
  <si>
    <t>　　第三者提供することはありません。</t>
    <phoneticPr fontId="6"/>
  </si>
  <si>
    <t>４．個人情報の第三者提供について：ご記入いただいた個人情報は、法令等による他、</t>
    <phoneticPr fontId="6"/>
  </si>
  <si>
    <t>５．個人情報の委託について：ご記入いただいた個人情報の取扱いについて、委託する</t>
    <phoneticPr fontId="6"/>
  </si>
  <si>
    <t>　　ことはありません。</t>
    <phoneticPr fontId="6"/>
  </si>
  <si>
    <t>６．個人情報の開示等及び問合せについて：当協会が保有する個人情報の利用目的の通知</t>
    <phoneticPr fontId="6"/>
  </si>
  <si>
    <t>　　・開示・内容の訂正・追加または削除・利用の停止・消去および第三者への提供の</t>
    <phoneticPr fontId="6"/>
  </si>
  <si>
    <t>　　停止に応じる窓口は(８)の問い合わせ先と同じです。</t>
    <phoneticPr fontId="6"/>
  </si>
  <si>
    <t>(公財)横浜市スポーツ協会</t>
  </si>
  <si>
    <t>会長　山口　宏　様</t>
  </si>
  <si>
    <t>団体名</t>
  </si>
  <si>
    <t>代表者名</t>
  </si>
  <si>
    <t>担当者名</t>
  </si>
  <si>
    <t>担当者住所</t>
  </si>
  <si>
    <t>担当者TEL</t>
  </si>
  <si>
    <t>標記事業が完了しましたので、次の関係書類を添えて報告、助成金を請求します。</t>
  </si>
  <si>
    <t>年　　月　　日</t>
    <phoneticPr fontId="6"/>
  </si>
  <si>
    <t>男子</t>
  </si>
  <si>
    <t>女子</t>
  </si>
  <si>
    <t>計</t>
  </si>
  <si>
    <t>高校生</t>
  </si>
  <si>
    <t>中学生</t>
  </si>
  <si>
    <t>人数</t>
  </si>
  <si>
    <t>記入欄↓（正しい情報へ上書きしてください）</t>
    <rPh sb="0" eb="3">
      <t>キニュウラン</t>
    </rPh>
    <rPh sb="5" eb="6">
      <t>タダ</t>
    </rPh>
    <rPh sb="8" eb="10">
      <t>ジョウホウ</t>
    </rPh>
    <rPh sb="11" eb="13">
      <t>ウワガ</t>
    </rPh>
    <phoneticPr fontId="6"/>
  </si>
  <si>
    <t>令和８年度　合同強化練習事業</t>
    <phoneticPr fontId="6"/>
  </si>
  <si>
    <t>（第１号様式）</t>
    <phoneticPr fontId="6"/>
  </si>
  <si>
    <t>令和７年度合同強化練習事業申請書</t>
    <phoneticPr fontId="6"/>
  </si>
  <si>
    <t>　３　交付金振込先</t>
  </si>
  <si>
    <t>口座番号</t>
  </si>
  <si>
    <t>口座名義人</t>
  </si>
  <si>
    <t>　添付書類</t>
  </si>
  <si>
    <t>　１　事業実施計画書（第２号様式）</t>
  </si>
  <si>
    <t>　２　収支予算書（第３号様式）</t>
  </si>
  <si>
    <t>　３　個人情報の取り扱いに関する同意書</t>
  </si>
  <si>
    <t>　当協会（連盟）は、横浜市スポーツ協会の助成金を受けて標記事業を次のとおり実施したいので、</t>
    <phoneticPr fontId="6"/>
  </si>
  <si>
    <t>事業及び助成金を申請します。</t>
    <phoneticPr fontId="6"/>
  </si>
  <si>
    <t>　１　申請区分</t>
    <phoneticPr fontId="6"/>
  </si>
  <si>
    <t>　２　助成金交付金申請額</t>
    <phoneticPr fontId="6"/>
  </si>
  <si>
    <t>区分</t>
    <phoneticPr fontId="6"/>
  </si>
  <si>
    <t>　</t>
  </si>
  <si>
    <t>円</t>
    <phoneticPr fontId="6"/>
  </si>
  <si>
    <t>円）</t>
    <phoneticPr fontId="6"/>
  </si>
  <si>
    <t>　　（強化事業補助</t>
    <phoneticPr fontId="6"/>
  </si>
  <si>
    <t>　　（中央コーチ招聘補助</t>
    <phoneticPr fontId="6"/>
  </si>
  <si>
    <t>銀行名及び預金の種類</t>
    <phoneticPr fontId="6"/>
  </si>
  <si>
    <t>　　　銀行　　　　　支店　　　普通預金</t>
    <phoneticPr fontId="6"/>
  </si>
  <si>
    <r>
      <t>（</t>
    </r>
    <r>
      <rPr>
        <sz val="10.5"/>
        <color theme="1"/>
        <rFont val="ＭＳ 明朝"/>
        <family val="1"/>
        <charset val="128"/>
      </rPr>
      <t>第２号</t>
    </r>
    <r>
      <rPr>
        <sz val="10"/>
        <color theme="1"/>
        <rFont val="ＭＳ 明朝"/>
        <family val="1"/>
        <charset val="128"/>
      </rPr>
      <t>様式）</t>
    </r>
  </si>
  <si>
    <t>実施責任者</t>
  </si>
  <si>
    <t>℡</t>
  </si>
  <si>
    <t>実施日時・会場</t>
  </si>
  <si>
    <t>日付</t>
  </si>
  <si>
    <t>会場</t>
  </si>
  <si>
    <t>参加者</t>
  </si>
  <si>
    <t>小学生</t>
  </si>
  <si>
    <t>(4年生以上)</t>
  </si>
  <si>
    <t>指導者</t>
  </si>
  <si>
    <t>（中央コーチ含む）</t>
  </si>
  <si>
    <t>事業内容</t>
  </si>
  <si>
    <t>人数</t>
    <phoneticPr fontId="6"/>
  </si>
  <si>
    <t>参加選手の資格及び選考基準</t>
    <phoneticPr fontId="6"/>
  </si>
  <si>
    <t>強化練習のねらい</t>
    <phoneticPr fontId="6"/>
  </si>
  <si>
    <r>
      <rPr>
        <sz val="7"/>
        <color theme="1"/>
        <rFont val="Times New Roman"/>
        <family val="1"/>
      </rPr>
      <t xml:space="preserve"> </t>
    </r>
    <r>
      <rPr>
        <sz val="10.5"/>
        <color theme="1"/>
        <rFont val="ＭＳ 明朝"/>
        <family val="1"/>
        <charset val="128"/>
      </rPr>
      <t>具体的指導計画</t>
    </r>
    <phoneticPr fontId="6"/>
  </si>
  <si>
    <t>令和８年度合同強化練習事業実施計画書</t>
    <phoneticPr fontId="6"/>
  </si>
  <si>
    <t>（第３号様式）</t>
    <phoneticPr fontId="18"/>
  </si>
  <si>
    <t xml:space="preserve">   収　　入　　　　　　　　　　　　　　　　　　　　　　　　　　　　　　　　　　</t>
  </si>
  <si>
    <t>（単位　円）</t>
  </si>
  <si>
    <t>区　　　分</t>
  </si>
  <si>
    <t>金　　　　　額</t>
  </si>
  <si>
    <t>内　　　　　　　　　　　　　　　訳</t>
  </si>
  <si>
    <t xml:space="preserve"> 補助交付金(Ａ)</t>
    <phoneticPr fontId="18"/>
  </si>
  <si>
    <t xml:space="preserve"> 実施団体負担金</t>
    <rPh sb="1" eb="3">
      <t>ジッシ</t>
    </rPh>
    <rPh sb="3" eb="5">
      <t>ダンタイ</t>
    </rPh>
    <rPh sb="5" eb="8">
      <t>フタンキン</t>
    </rPh>
    <phoneticPr fontId="18"/>
  </si>
  <si>
    <t xml:space="preserve"> 競技団体負担金</t>
    <phoneticPr fontId="18"/>
  </si>
  <si>
    <t>その他</t>
    <rPh sb="2" eb="3">
      <t>タ</t>
    </rPh>
    <phoneticPr fontId="18"/>
  </si>
  <si>
    <t>合　　計　(Ｆ)</t>
    <phoneticPr fontId="18"/>
  </si>
  <si>
    <t xml:space="preserve"> 支出合計と同額</t>
    <rPh sb="1" eb="3">
      <t>シシュツ</t>
    </rPh>
    <rPh sb="3" eb="5">
      <t>ゴウケイ</t>
    </rPh>
    <phoneticPr fontId="18"/>
  </si>
  <si>
    <t>　支　　出</t>
  </si>
  <si>
    <t>合同強化練習事業費</t>
    <phoneticPr fontId="18"/>
  </si>
  <si>
    <t xml:space="preserve"> 謝　　　金</t>
  </si>
  <si>
    <t xml:space="preserve"> 一般コーチ謝金　＠　　　　　×延べ　　　　　人</t>
  </si>
  <si>
    <t>食　糧　費</t>
    <rPh sb="0" eb="1">
      <t>ショク</t>
    </rPh>
    <rPh sb="2" eb="3">
      <t>カテ</t>
    </rPh>
    <rPh sb="4" eb="5">
      <t>ヒ</t>
    </rPh>
    <phoneticPr fontId="18"/>
  </si>
  <si>
    <t>印刷製本費</t>
    <rPh sb="0" eb="2">
      <t>インサツ</t>
    </rPh>
    <rPh sb="2" eb="4">
      <t>セイホン</t>
    </rPh>
    <rPh sb="4" eb="5">
      <t>ヒ</t>
    </rPh>
    <phoneticPr fontId="18"/>
  </si>
  <si>
    <t xml:space="preserve"> 消耗品費</t>
  </si>
  <si>
    <t xml:space="preserve"> 通信運搬費</t>
  </si>
  <si>
    <t xml:space="preserve"> 保　険　料</t>
  </si>
  <si>
    <t xml:space="preserve"> ＠　　　　　　　　　×　　　　　　　人</t>
    <rPh sb="19" eb="20">
      <t>ヒト</t>
    </rPh>
    <phoneticPr fontId="18"/>
  </si>
  <si>
    <t xml:space="preserve"> ＠　　　　　　　　　×　　　　　　　人</t>
    <phoneticPr fontId="18"/>
  </si>
  <si>
    <t xml:space="preserve"> 会場使用料</t>
  </si>
  <si>
    <t>旅費交通費</t>
    <rPh sb="0" eb="1">
      <t>タビ</t>
    </rPh>
    <rPh sb="1" eb="2">
      <t>ヒ</t>
    </rPh>
    <rPh sb="2" eb="5">
      <t>コウツウヒ</t>
    </rPh>
    <phoneticPr fontId="18"/>
  </si>
  <si>
    <t xml:space="preserve"> 一般コーチ旅費交通費　　　＠　　　　　　　　×</t>
    <rPh sb="1" eb="3">
      <t>イッパン</t>
    </rPh>
    <rPh sb="6" eb="8">
      <t>リョヒ</t>
    </rPh>
    <rPh sb="8" eb="11">
      <t>コウツウヒ</t>
    </rPh>
    <phoneticPr fontId="18"/>
  </si>
  <si>
    <t xml:space="preserve"> そ　の　他</t>
  </si>
  <si>
    <t xml:space="preserve"> 小　　　計(Ｄ)</t>
  </si>
  <si>
    <t>補助計算（Ｅ）</t>
    <rPh sb="0" eb="2">
      <t>ホジョ</t>
    </rPh>
    <rPh sb="2" eb="4">
      <t>ケイサン</t>
    </rPh>
    <phoneticPr fontId="18"/>
  </si>
  <si>
    <t>（Ｄ）×1/2　（1,000円未満切り捨て）</t>
    <rPh sb="14" eb="15">
      <t>エン</t>
    </rPh>
    <rPh sb="15" eb="17">
      <t>ミマン</t>
    </rPh>
    <rPh sb="17" eb="18">
      <t>キ</t>
    </rPh>
    <rPh sb="19" eb="20">
      <t>ス</t>
    </rPh>
    <phoneticPr fontId="18"/>
  </si>
  <si>
    <t>限度額</t>
    <rPh sb="0" eb="2">
      <t>ゲンド</t>
    </rPh>
    <rPh sb="2" eb="3">
      <t>ガク</t>
    </rPh>
    <phoneticPr fontId="18"/>
  </si>
  <si>
    <t>（　　　　）区分　　　　　　　　円　　</t>
    <rPh sb="6" eb="8">
      <t>クブン</t>
    </rPh>
    <rPh sb="16" eb="17">
      <t>エン</t>
    </rPh>
    <phoneticPr fontId="18"/>
  </si>
  <si>
    <t>補助額（Ｂ）</t>
    <rPh sb="0" eb="2">
      <t>ホジョ</t>
    </rPh>
    <rPh sb="2" eb="3">
      <t>ガク</t>
    </rPh>
    <phoneticPr fontId="18"/>
  </si>
  <si>
    <t>（Ｅ）または限度額の低額</t>
    <rPh sb="6" eb="8">
      <t>ゲンド</t>
    </rPh>
    <rPh sb="8" eb="9">
      <t>ガク</t>
    </rPh>
    <rPh sb="10" eb="12">
      <t>テイガク</t>
    </rPh>
    <phoneticPr fontId="18"/>
  </si>
  <si>
    <t>中央コーチ招聘費</t>
  </si>
  <si>
    <t xml:space="preserve"> 中央コーチ謝金　　　　　＠　　　　　×延べ　　　　　人</t>
    <phoneticPr fontId="18"/>
  </si>
  <si>
    <t xml:space="preserve"> 旅　　　費</t>
  </si>
  <si>
    <t xml:space="preserve"> 中央コーチ招聘旅費 　 ＠　　　　　×</t>
  </si>
  <si>
    <t xml:space="preserve"> 中央コーチ招聘宿泊費 ＠　　　　　×　　　      　　泊</t>
  </si>
  <si>
    <t xml:space="preserve"> 小　　計(C)</t>
  </si>
  <si>
    <t>合計　(Ｄ)＋(C)＝(Ｆ)</t>
    <phoneticPr fontId="18"/>
  </si>
  <si>
    <t xml:space="preserve"> 収入合計と同額</t>
    <rPh sb="1" eb="3">
      <t>シュウニュウ</t>
    </rPh>
    <rPh sb="3" eb="5">
      <t>ゴウケイ</t>
    </rPh>
    <rPh sb="6" eb="8">
      <t>ドウガク</t>
    </rPh>
    <phoneticPr fontId="18"/>
  </si>
  <si>
    <t xml:space="preserve"> </t>
  </si>
  <si>
    <t>参加人数</t>
    <rPh sb="0" eb="4">
      <t>サンカニンズウ</t>
    </rPh>
    <phoneticPr fontId="6"/>
  </si>
  <si>
    <t>区分</t>
    <rPh sb="0" eb="2">
      <t>クブン</t>
    </rPh>
    <phoneticPr fontId="6"/>
  </si>
  <si>
    <t>　　令和８年度合同強化練習事業収支予算書</t>
    <rPh sb="2" eb="4">
      <t>レイワ</t>
    </rPh>
    <rPh sb="5" eb="7">
      <t>ネンド</t>
    </rPh>
    <rPh sb="6" eb="7">
      <t>ド</t>
    </rPh>
    <rPh sb="7" eb="9">
      <t>ゴウドウ</t>
    </rPh>
    <rPh sb="9" eb="11">
      <t>キョウカ</t>
    </rPh>
    <rPh sb="11" eb="13">
      <t>レンシュウ</t>
    </rPh>
    <rPh sb="13" eb="15">
      <t>ジギョウ</t>
    </rPh>
    <rPh sb="17" eb="19">
      <t>ヨサン</t>
    </rPh>
    <phoneticPr fontId="18"/>
  </si>
  <si>
    <r>
      <t>　　</t>
    </r>
    <r>
      <rPr>
        <sz val="11"/>
        <color theme="1"/>
        <rFont val="ＭＳ ゴシック"/>
        <family val="3"/>
        <charset val="128"/>
      </rPr>
      <t>令和８年度合同強化練習事業完了報告及び助成金請求書</t>
    </r>
    <phoneticPr fontId="6"/>
  </si>
  <si>
    <t>添付書類</t>
  </si>
  <si>
    <t>１　事業報告書（第６号様式）　</t>
  </si>
  <si>
    <t>２　参加者名簿（第７号様式）</t>
  </si>
  <si>
    <t>３　収支決算書（第８号様式）</t>
  </si>
  <si>
    <t>４　指導者名簿（第９号様式）</t>
  </si>
  <si>
    <t>（第５号様式）</t>
    <phoneticPr fontId="6"/>
  </si>
  <si>
    <r>
      <t>（</t>
    </r>
    <r>
      <rPr>
        <sz val="10.5"/>
        <color theme="1"/>
        <rFont val="ＭＳ 明朝"/>
        <family val="1"/>
        <charset val="128"/>
      </rPr>
      <t>第６号様式）</t>
    </r>
  </si>
  <si>
    <t>　　　　　　　　　　　　　　　　　　　　　　　　　　　　　</t>
  </si>
  <si>
    <t>１　参加者（名簿別添）</t>
  </si>
  <si>
    <t>（4年生以上）</t>
  </si>
  <si>
    <t>合　　計</t>
  </si>
  <si>
    <t>男　子</t>
  </si>
  <si>
    <t>女　子</t>
  </si>
  <si>
    <t>合　計</t>
  </si>
  <si>
    <t>２　強化練習内容</t>
  </si>
  <si>
    <t xml:space="preserve">  (1) 参加者の現状について（本年度、強化練習開始前の参加者の状況を記述）</t>
  </si>
  <si>
    <r>
      <t>　　　</t>
    </r>
    <r>
      <rPr>
        <u/>
        <sz val="10.5"/>
        <color theme="1"/>
        <rFont val="ＭＳ 明朝"/>
        <family val="1"/>
        <charset val="128"/>
      </rPr>
      <t>　　　　　　　　　　　　　　　　　　　　　　　　　　　　　　　　　　　　　　　　　　　　</t>
    </r>
  </si>
  <si>
    <t xml:space="preserve">  (2) 強化目標について</t>
  </si>
  <si>
    <t>（(1)の状況に鑑み、本年度の強化練習での習得目標としてどのようなことを設定したかを記述）</t>
  </si>
  <si>
    <r>
      <t>　　　</t>
    </r>
    <r>
      <rPr>
        <u/>
        <sz val="10.5"/>
        <color theme="1"/>
        <rFont val="ＭＳ 明朝"/>
        <family val="1"/>
        <charset val="128"/>
      </rPr>
      <t>　　　　　　　　　　　　　　　　　　　　　　　　　　　　　　　　　　　　　　　　　</t>
    </r>
  </si>
  <si>
    <t>　(3) 方針と課題について</t>
  </si>
  <si>
    <t>（本年度の強化練習の成果をふまえ、今後の強化の持ち方について記述）</t>
  </si>
  <si>
    <t>第１回</t>
  </si>
  <si>
    <t>第２回</t>
  </si>
  <si>
    <t>第３回</t>
  </si>
  <si>
    <t>小</t>
  </si>
  <si>
    <t>中</t>
  </si>
  <si>
    <t>高</t>
  </si>
  <si>
    <t>男</t>
  </si>
  <si>
    <t>女</t>
  </si>
  <si>
    <t>指導内容</t>
  </si>
  <si>
    <t>第４回</t>
  </si>
  <si>
    <t>第５回</t>
  </si>
  <si>
    <t>第６回</t>
  </si>
  <si>
    <t>第７回</t>
  </si>
  <si>
    <t>第８回</t>
  </si>
  <si>
    <t>第９回</t>
  </si>
  <si>
    <t>氏　名</t>
  </si>
  <si>
    <t>学年</t>
  </si>
  <si>
    <t>優　秀　選　手　選　考　理　由</t>
  </si>
  <si>
    <r>
      <t>　　</t>
    </r>
    <r>
      <rPr>
        <u/>
        <sz val="10"/>
        <color theme="1"/>
        <rFont val="ＭＳ 明朝"/>
        <family val="1"/>
        <charset val="128"/>
      </rPr>
      <t>　　　　　　　　　　　　　　　　　　　　　　　　　　　　　　　　　　　　　　　　　　　　</t>
    </r>
  </si>
  <si>
    <t>記録写真（期日・場所を明記）</t>
  </si>
  <si>
    <t>（１）全員集合写真</t>
  </si>
  <si>
    <t>（２）練習中の写真</t>
  </si>
  <si>
    <t>期日：</t>
    <phoneticPr fontId="6"/>
  </si>
  <si>
    <t>時間：</t>
    <phoneticPr fontId="6"/>
  </si>
  <si>
    <t>会場：</t>
    <phoneticPr fontId="6"/>
  </si>
  <si>
    <t>指導者数：</t>
    <phoneticPr fontId="6"/>
  </si>
  <si>
    <t>参加競技者数：</t>
    <phoneticPr fontId="6"/>
  </si>
  <si>
    <t>第10回</t>
    <phoneticPr fontId="6"/>
  </si>
  <si>
    <t>第11回</t>
  </si>
  <si>
    <t>第12回</t>
  </si>
  <si>
    <t>令和８年度合同強化練習事業報告書</t>
    <phoneticPr fontId="6"/>
  </si>
  <si>
    <t>担当者：</t>
    <phoneticPr fontId="6"/>
  </si>
  <si>
    <t>主管団体名：</t>
    <phoneticPr fontId="6"/>
  </si>
  <si>
    <t>基本情報記入用紙　団体</t>
  </si>
  <si>
    <t xml:space="preserve">３　優秀選手及び選手名簿                                                                            </t>
    <phoneticPr fontId="6"/>
  </si>
  <si>
    <t>４　強化練習の成果と今後の課題</t>
    <phoneticPr fontId="6"/>
  </si>
  <si>
    <t>５　今後の展望と残された課題</t>
    <phoneticPr fontId="6"/>
  </si>
  <si>
    <t>６　内容</t>
    <phoneticPr fontId="6"/>
  </si>
  <si>
    <t>　　　　　　　　　　　　　　　　　　　　　　　　　　　　　　　　　 　</t>
    <phoneticPr fontId="6"/>
  </si>
  <si>
    <t>(中央ｺｰﾁ含む)</t>
    <phoneticPr fontId="6"/>
  </si>
  <si>
    <t>（第７号様式）</t>
    <rPh sb="1" eb="2">
      <t>ダイ</t>
    </rPh>
    <phoneticPr fontId="18"/>
  </si>
  <si>
    <t>　　　　　　　　　　　　　　　　　　　　</t>
  </si>
  <si>
    <t>№</t>
    <phoneticPr fontId="18"/>
  </si>
  <si>
    <t>選手氏名</t>
  </si>
  <si>
    <t>性別</t>
  </si>
  <si>
    <t>所属(市内学校名またはクラブ名)</t>
    <phoneticPr fontId="18"/>
  </si>
  <si>
    <t>居住区</t>
    <rPh sb="0" eb="2">
      <t>キョジュウチ</t>
    </rPh>
    <rPh sb="2" eb="3">
      <t>ク</t>
    </rPh>
    <phoneticPr fontId="18"/>
  </si>
  <si>
    <t>所属(市内学校名またはクラブ名)</t>
  </si>
  <si>
    <t>居住区</t>
    <phoneticPr fontId="18"/>
  </si>
  <si>
    <t>（第８号様式）</t>
    <phoneticPr fontId="18"/>
  </si>
  <si>
    <t>（第９号様式）</t>
    <phoneticPr fontId="18"/>
  </si>
  <si>
    <t>団体名</t>
    <rPh sb="0" eb="2">
      <t>ダンタイ</t>
    </rPh>
    <rPh sb="2" eb="3">
      <t>メイ</t>
    </rPh>
    <phoneticPr fontId="18"/>
  </si>
  <si>
    <t>（中央コーチ）</t>
    <phoneticPr fontId="18"/>
  </si>
  <si>
    <t>【招聘1回目 　　月　　日・2回目 　　月　　日】</t>
    <phoneticPr fontId="18"/>
  </si>
  <si>
    <t>指導者氏名</t>
  </si>
  <si>
    <t>フリガナ</t>
    <phoneticPr fontId="18"/>
  </si>
  <si>
    <t>性別</t>
    <phoneticPr fontId="18"/>
  </si>
  <si>
    <t>所　　属</t>
  </si>
  <si>
    <t xml:space="preserve"> 支払内訳</t>
  </si>
  <si>
    <t xml:space="preserve"> 謝金総額</t>
  </si>
  <si>
    <t>@　　　　×　　回</t>
    <phoneticPr fontId="18"/>
  </si>
  <si>
    <t>（一般コーチ）</t>
    <phoneticPr fontId="18"/>
  </si>
  <si>
    <t>小　　　計</t>
    <rPh sb="0" eb="1">
      <t>ショウ</t>
    </rPh>
    <phoneticPr fontId="18"/>
  </si>
  <si>
    <t>　　</t>
  </si>
  <si>
    <t>　　　　　　　　　　　</t>
  </si>
  <si>
    <t xml:space="preserve"> 　　　　　　</t>
  </si>
  <si>
    <t>令和８年度合同強化練習事業指導者名簿</t>
    <rPh sb="0" eb="2">
      <t>レイワ</t>
    </rPh>
    <rPh sb="3" eb="5">
      <t>ネンド</t>
    </rPh>
    <rPh sb="4" eb="5">
      <t>ド</t>
    </rPh>
    <rPh sb="5" eb="7">
      <t>ゴウドウ</t>
    </rPh>
    <rPh sb="7" eb="9">
      <t>キョウカ</t>
    </rPh>
    <rPh sb="9" eb="11">
      <t>レンシュウ</t>
    </rPh>
    <rPh sb="11" eb="13">
      <t>ジギョウ</t>
    </rPh>
    <phoneticPr fontId="18"/>
  </si>
  <si>
    <t>基本情報記入用紙の記入欄へ</t>
    <rPh sb="0" eb="2">
      <t>キホン</t>
    </rPh>
    <rPh sb="2" eb="4">
      <t>ジョウホウ</t>
    </rPh>
    <rPh sb="4" eb="6">
      <t>キニュウ</t>
    </rPh>
    <rPh sb="6" eb="8">
      <t>ヨウシ</t>
    </rPh>
    <rPh sb="9" eb="11">
      <t>キニュウ</t>
    </rPh>
    <rPh sb="11" eb="12">
      <t>ラン</t>
    </rPh>
    <phoneticPr fontId="6"/>
  </si>
  <si>
    <t>会長　氏名</t>
    <rPh sb="0" eb="2">
      <t>カイチョウ</t>
    </rPh>
    <rPh sb="3" eb="5">
      <t>シメイ</t>
    </rPh>
    <phoneticPr fontId="6"/>
  </si>
  <si>
    <t>会長　郵便番号</t>
    <rPh sb="0" eb="2">
      <t>カイチョウ</t>
    </rPh>
    <rPh sb="3" eb="7">
      <t>ユウビンバンゴウ</t>
    </rPh>
    <phoneticPr fontId="6"/>
  </si>
  <si>
    <t>会長　住所</t>
    <rPh sb="0" eb="2">
      <t>カイチョウ</t>
    </rPh>
    <rPh sb="3" eb="5">
      <t>ジュウショ</t>
    </rPh>
    <phoneticPr fontId="6"/>
  </si>
  <si>
    <t>会長　電話番号</t>
    <rPh sb="0" eb="2">
      <t>カイチョウ</t>
    </rPh>
    <rPh sb="3" eb="5">
      <t>デンワ</t>
    </rPh>
    <rPh sb="5" eb="7">
      <t>バンゴウ</t>
    </rPh>
    <phoneticPr fontId="6"/>
  </si>
  <si>
    <t>連絡責任者　氏名</t>
    <rPh sb="0" eb="5">
      <t>レンラクセキニンシャ</t>
    </rPh>
    <rPh sb="6" eb="8">
      <t>シメイ</t>
    </rPh>
    <phoneticPr fontId="6"/>
  </si>
  <si>
    <t>連絡責任者　住所</t>
    <rPh sb="0" eb="5">
      <t>レンラクセキニンシャ</t>
    </rPh>
    <rPh sb="6" eb="8">
      <t>ジュウショ</t>
    </rPh>
    <phoneticPr fontId="6"/>
  </si>
  <si>
    <t>連絡責任者　電話番号</t>
    <rPh sb="0" eb="5">
      <t>レンラクセキニンシャ</t>
    </rPh>
    <rPh sb="6" eb="10">
      <t>デンワバンゴウ</t>
    </rPh>
    <phoneticPr fontId="6"/>
  </si>
  <si>
    <t>令和８年度　合同強化練習事業助成金交付申請書及び報告書類の提出にあたり、下記の個人情報の取り扱いについて同意致します。</t>
    <phoneticPr fontId="6"/>
  </si>
  <si>
    <t>〇〇〇〇</t>
    <phoneticPr fontId="6"/>
  </si>
  <si>
    <t>〇〇〇-〇〇〇〇</t>
    <phoneticPr fontId="6"/>
  </si>
  <si>
    <t>■基本情報記入用紙</t>
    <rPh sb="1" eb="3">
      <t>キホン</t>
    </rPh>
    <rPh sb="3" eb="5">
      <t>ジョウホウ</t>
    </rPh>
    <rPh sb="5" eb="9">
      <t>キニュウヨウシ</t>
    </rPh>
    <phoneticPr fontId="6"/>
  </si>
  <si>
    <t>　　令和８年度合同強化練習事業収支決算書</t>
    <rPh sb="2" eb="4">
      <t>レイワ</t>
    </rPh>
    <rPh sb="5" eb="7">
      <t>ネンド</t>
    </rPh>
    <rPh sb="6" eb="7">
      <t>ド</t>
    </rPh>
    <rPh sb="7" eb="9">
      <t>ゴウドウ</t>
    </rPh>
    <rPh sb="9" eb="11">
      <t>キョウカ</t>
    </rPh>
    <rPh sb="11" eb="13">
      <t>レンシュウ</t>
    </rPh>
    <rPh sb="13" eb="15">
      <t>ジギョウ</t>
    </rPh>
    <rPh sb="17" eb="19">
      <t>ケッサン</t>
    </rPh>
    <phoneticPr fontId="18"/>
  </si>
  <si>
    <t>団体名</t>
    <rPh sb="0" eb="3">
      <t>ダンタイメイ</t>
    </rPh>
    <phoneticPr fontId="6"/>
  </si>
  <si>
    <t>小4</t>
    <rPh sb="0" eb="1">
      <t>ショウ</t>
    </rPh>
    <phoneticPr fontId="6"/>
  </si>
  <si>
    <t>学年の入力規則</t>
    <rPh sb="0" eb="2">
      <t>ガクネン</t>
    </rPh>
    <rPh sb="3" eb="7">
      <t>ニュウリョクキソク</t>
    </rPh>
    <phoneticPr fontId="6"/>
  </si>
  <si>
    <t>小5</t>
    <rPh sb="0" eb="1">
      <t>ショウ</t>
    </rPh>
    <phoneticPr fontId="6"/>
  </si>
  <si>
    <t>小6</t>
    <rPh sb="0" eb="1">
      <t>ショウ</t>
    </rPh>
    <phoneticPr fontId="6"/>
  </si>
  <si>
    <t>中1</t>
    <rPh sb="0" eb="1">
      <t>チュウ</t>
    </rPh>
    <phoneticPr fontId="6"/>
  </si>
  <si>
    <t>中2</t>
    <rPh sb="0" eb="1">
      <t>チュウ</t>
    </rPh>
    <phoneticPr fontId="6"/>
  </si>
  <si>
    <t>中3</t>
    <rPh sb="0" eb="1">
      <t>チュウ</t>
    </rPh>
    <phoneticPr fontId="6"/>
  </si>
  <si>
    <t>高1</t>
    <rPh sb="0" eb="1">
      <t>コウ</t>
    </rPh>
    <phoneticPr fontId="6"/>
  </si>
  <si>
    <t>高2</t>
    <rPh sb="0" eb="1">
      <t>コウ</t>
    </rPh>
    <phoneticPr fontId="6"/>
  </si>
  <si>
    <t>高3</t>
    <rPh sb="0" eb="1">
      <t>コウ</t>
    </rPh>
    <phoneticPr fontId="6"/>
  </si>
  <si>
    <t>性別の入力規則</t>
    <rPh sb="0" eb="2">
      <t>セイベツ</t>
    </rPh>
    <rPh sb="3" eb="7">
      <t>ニュウリョクキソク</t>
    </rPh>
    <phoneticPr fontId="6"/>
  </si>
  <si>
    <t>男</t>
    <rPh sb="0" eb="1">
      <t>オトコ</t>
    </rPh>
    <phoneticPr fontId="6"/>
  </si>
  <si>
    <t>女</t>
    <rPh sb="0" eb="1">
      <t>オンナ</t>
    </rPh>
    <phoneticPr fontId="6"/>
  </si>
  <si>
    <t>令和８年度合同強化練習事業 参加者名簿</t>
    <rPh sb="0" eb="2">
      <t>レイワ</t>
    </rPh>
    <rPh sb="3" eb="5">
      <t>ネンド</t>
    </rPh>
    <rPh sb="4" eb="5">
      <t>ド</t>
    </rPh>
    <rPh sb="5" eb="7">
      <t>ゴウドウ</t>
    </rPh>
    <rPh sb="7" eb="9">
      <t>キョウカ</t>
    </rPh>
    <rPh sb="9" eb="11">
      <t>レンシュウ</t>
    </rPh>
    <rPh sb="11" eb="13">
      <t>ジギョウ</t>
    </rPh>
    <rPh sb="14" eb="16">
      <t>サンカ</t>
    </rPh>
    <rPh sb="16" eb="17">
      <t>シャ</t>
    </rPh>
    <rPh sb="17" eb="19">
      <t>メイボ</t>
    </rPh>
    <phoneticPr fontId="18"/>
  </si>
  <si>
    <t>↓名簿は下に足してください</t>
    <rPh sb="1" eb="3">
      <t>メイボ</t>
    </rPh>
    <rPh sb="4" eb="5">
      <t>シタ</t>
    </rPh>
    <rPh sb="6" eb="7">
      <t>タ</t>
    </rPh>
    <phoneticPr fontId="6"/>
  </si>
  <si>
    <t xml:space="preserve"> 補助額（B）＋中央ｺｰﾁ補助額(C)</t>
    <rPh sb="1" eb="4">
      <t>ホジョガク</t>
    </rPh>
    <phoneticPr fontId="18"/>
  </si>
  <si>
    <t>係数</t>
    <rPh sb="0" eb="2">
      <t>ケイスウ</t>
    </rPh>
    <phoneticPr fontId="6"/>
  </si>
  <si>
    <t xml:space="preserve"> 補助額（Ｂ）＋中央ｺｰﾁ補助額(C)</t>
    <phoneticPr fontId="1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</si>
</sst>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font>
      <sz val="11"/>
      <color theme="1"/>
      <name val="游ゴシック"/>
      <family val="2"/>
      <charset val="128"/>
      <scheme val="minor"/>
    </font>
    <font>
      <sz val="10.5"/>
      <color theme="1"/>
      <name val="游明朝"/>
      <family val="1"/>
      <charset val="128"/>
    </font>
    <font>
      <sz val="10.5"/>
      <color theme="1"/>
      <name val="ＭＳ 明朝"/>
      <family val="1"/>
      <charset val="128"/>
    </font>
    <font>
      <sz val="7"/>
      <color theme="1"/>
      <name val="Times New Roman"/>
      <family val="1"/>
    </font>
    <font>
      <sz val="9"/>
      <color theme="1"/>
      <name val="ＭＳ 明朝"/>
      <family val="1"/>
      <charset val="128"/>
    </font>
    <font>
      <b/>
      <sz val="10.5"/>
      <color theme="1"/>
      <name val="ＭＳ 明朝"/>
      <family val="1"/>
      <charset val="128"/>
    </font>
    <font>
      <sz val="6"/>
      <name val="游ゴシック"/>
      <family val="2"/>
      <charset val="128"/>
      <scheme val="minor"/>
    </font>
    <font>
      <sz val="11"/>
      <color theme="1"/>
      <name val="ＭＳ ゴシック"/>
      <family val="3"/>
      <charset val="128"/>
    </font>
    <font>
      <sz val="11"/>
      <color theme="1"/>
      <name val="ＭＳ 明朝"/>
      <family val="1"/>
      <charset val="128"/>
    </font>
    <font>
      <sz val="11"/>
      <color rgb="FF000000"/>
      <name val="ＭＳ 明朝"/>
      <family val="1"/>
      <charset val="128"/>
    </font>
    <font>
      <u/>
      <sz val="10.5"/>
      <color theme="1"/>
      <name val="ＭＳ 明朝"/>
      <family val="1"/>
      <charset val="128"/>
    </font>
    <font>
      <sz val="10"/>
      <color theme="1"/>
      <name val="ＭＳ 明朝"/>
      <family val="1"/>
      <charset val="128"/>
    </font>
    <font>
      <sz val="8"/>
      <color theme="1"/>
      <name val="ＭＳ 明朝"/>
      <family val="1"/>
      <charset val="128"/>
    </font>
    <font>
      <sz val="11"/>
      <color theme="1"/>
      <name val="游ゴシック"/>
      <family val="2"/>
      <charset val="128"/>
      <scheme val="minor"/>
    </font>
    <font>
      <sz val="10.5"/>
      <color rgb="FFFF0000"/>
      <name val="ＭＳ 明朝"/>
      <family val="1"/>
      <charset val="128"/>
    </font>
    <font>
      <sz val="16"/>
      <color theme="1"/>
      <name val="ＭＳ ゴシック"/>
      <family val="3"/>
      <charset val="128"/>
    </font>
    <font>
      <sz val="11"/>
      <name val="ＭＳ Ｐゴシック"/>
      <family val="3"/>
      <charset val="128"/>
    </font>
    <font>
      <sz val="11"/>
      <name val="ＭＳ 明朝"/>
      <family val="1"/>
      <charset val="128"/>
    </font>
    <font>
      <sz val="6"/>
      <name val="ＭＳ Ｐゴシック"/>
      <family val="3"/>
      <charset val="128"/>
    </font>
    <font>
      <sz val="11"/>
      <name val="ＭＳ Ｐ明朝"/>
      <family val="1"/>
      <charset val="128"/>
    </font>
    <font>
      <sz val="11"/>
      <name val="ＭＳ ゴシック"/>
      <family val="3"/>
      <charset val="128"/>
    </font>
    <font>
      <u/>
      <sz val="10"/>
      <color theme="1"/>
      <name val="ＭＳ 明朝"/>
      <family val="1"/>
      <charset val="128"/>
    </font>
    <font>
      <sz val="10"/>
      <color theme="1"/>
      <name val="游ゴシック"/>
      <family val="2"/>
      <charset val="128"/>
      <scheme val="minor"/>
    </font>
    <font>
      <sz val="14"/>
      <name val="ＭＳ ゴシック"/>
      <family val="3"/>
      <charset val="128"/>
    </font>
    <font>
      <sz val="9"/>
      <color indexed="81"/>
      <name val="MS P ゴシック"/>
      <family val="3"/>
      <charset val="128"/>
    </font>
    <font>
      <b/>
      <sz val="9"/>
      <color indexed="81"/>
      <name val="MS P ゴシック"/>
      <family val="3"/>
      <charset val="128"/>
    </font>
  </fonts>
  <fills count="3">
    <fill>
      <patternFill patternType="none"/>
    </fill>
    <fill>
      <patternFill patternType="gray125"/>
    </fill>
    <fill>
      <patternFill patternType="solid">
        <fgColor rgb="FFFFFFCC"/>
        <bgColor indexed="64"/>
      </patternFill>
    </fill>
  </fills>
  <borders count="88">
    <border>
      <left/>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bottom style="dott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top style="medium">
        <color indexed="64"/>
      </top>
      <bottom style="dotted">
        <color indexed="64"/>
      </bottom>
      <diagonal/>
    </border>
    <border>
      <left/>
      <right style="medium">
        <color indexed="64"/>
      </right>
      <top style="medium">
        <color indexed="64"/>
      </top>
      <bottom style="dotted">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style="medium">
        <color indexed="64"/>
      </right>
      <top/>
      <bottom/>
      <diagonal/>
    </border>
    <border>
      <left style="thin">
        <color indexed="64"/>
      </left>
      <right/>
      <top/>
      <bottom style="dotted">
        <color indexed="64"/>
      </bottom>
      <diagonal/>
    </border>
    <border>
      <left/>
      <right style="medium">
        <color indexed="64"/>
      </right>
      <top/>
      <bottom style="dott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top/>
      <bottom style="dotted">
        <color indexed="64"/>
      </bottom>
      <diagonal/>
    </border>
    <border>
      <left style="medium">
        <color indexed="64"/>
      </left>
      <right/>
      <top style="dotted">
        <color indexed="64"/>
      </top>
      <bottom style="dashed">
        <color indexed="64"/>
      </bottom>
      <diagonal/>
    </border>
    <border>
      <left/>
      <right/>
      <top style="dotted">
        <color indexed="64"/>
      </top>
      <bottom style="dashed">
        <color indexed="64"/>
      </bottom>
      <diagonal/>
    </border>
    <border>
      <left/>
      <right style="medium">
        <color indexed="64"/>
      </right>
      <top style="dotted">
        <color indexed="64"/>
      </top>
      <bottom style="dashed">
        <color indexed="64"/>
      </bottom>
      <diagonal/>
    </border>
    <border>
      <left style="medium">
        <color indexed="64"/>
      </left>
      <right/>
      <top style="dashed">
        <color indexed="64"/>
      </top>
      <bottom style="dashed">
        <color indexed="64"/>
      </bottom>
      <diagonal/>
    </border>
    <border>
      <left/>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top style="dashed">
        <color indexed="64"/>
      </top>
      <bottom style="medium">
        <color indexed="64"/>
      </bottom>
      <diagonal/>
    </border>
    <border>
      <left/>
      <right/>
      <top style="dashed">
        <color indexed="64"/>
      </top>
      <bottom style="medium">
        <color indexed="64"/>
      </bottom>
      <diagonal/>
    </border>
    <border>
      <left/>
      <right style="medium">
        <color indexed="64"/>
      </right>
      <top style="dashed">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s>
  <cellStyleXfs count="3">
    <xf numFmtId="0" fontId="0" fillId="0" borderId="0">
      <alignment vertical="center"/>
    </xf>
    <xf numFmtId="38" fontId="13" fillId="0" borderId="0" applyFont="0" applyFill="0" applyBorder="0" applyAlignment="0" applyProtection="0">
      <alignment vertical="center"/>
    </xf>
    <xf numFmtId="0" fontId="16" fillId="0" borderId="0"/>
  </cellStyleXfs>
  <cellXfs count="287">
    <xf numFmtId="0" fontId="0" fillId="0" borderId="0" xfId="0">
      <alignment vertical="center"/>
    </xf>
    <xf numFmtId="0" fontId="2" fillId="0" borderId="0" xfId="0" applyFont="1" applyAlignment="1">
      <alignment horizontal="left" vertical="center"/>
    </xf>
    <xf numFmtId="0" fontId="1" fillId="0" borderId="0" xfId="0" applyFont="1" applyAlignment="1">
      <alignment horizontal="justify" vertical="center"/>
    </xf>
    <xf numFmtId="0" fontId="2" fillId="0" borderId="0" xfId="0" applyFont="1" applyAlignment="1">
      <alignment horizontal="justify" vertical="center"/>
    </xf>
    <xf numFmtId="0" fontId="2" fillId="0" borderId="0" xfId="0" applyFont="1" applyAlignment="1">
      <alignment horizontal="right" vertical="center"/>
    </xf>
    <xf numFmtId="0" fontId="2" fillId="0" borderId="0" xfId="0" applyFont="1" applyAlignment="1">
      <alignment horizontal="left" vertical="center" indent="1"/>
    </xf>
    <xf numFmtId="0" fontId="7" fillId="0" borderId="0" xfId="0" applyFont="1" applyAlignment="1">
      <alignment horizontal="center" vertical="center"/>
    </xf>
    <xf numFmtId="0" fontId="9" fillId="0" borderId="0" xfId="0" applyFont="1" applyAlignment="1">
      <alignment horizontal="left" vertical="center" readingOrder="1"/>
    </xf>
    <xf numFmtId="0" fontId="9" fillId="0" borderId="14" xfId="0" applyFont="1" applyBorder="1" applyAlignment="1">
      <alignment horizontal="justify" vertical="center" shrinkToFit="1" readingOrder="1"/>
    </xf>
    <xf numFmtId="0" fontId="9" fillId="0" borderId="14" xfId="0" applyFont="1" applyBorder="1" applyAlignment="1">
      <alignment horizontal="left" vertical="center" readingOrder="1"/>
    </xf>
    <xf numFmtId="0" fontId="7" fillId="0" borderId="15" xfId="0" applyFont="1" applyBorder="1" applyAlignment="1">
      <alignment horizontal="center" vertical="center"/>
    </xf>
    <xf numFmtId="0" fontId="0" fillId="0" borderId="16" xfId="0" applyBorder="1">
      <alignment vertical="center"/>
    </xf>
    <xf numFmtId="0" fontId="0" fillId="0" borderId="17" xfId="0" applyBorder="1">
      <alignment vertical="center"/>
    </xf>
    <xf numFmtId="0" fontId="8" fillId="0" borderId="18" xfId="0" applyFont="1" applyBorder="1" applyAlignment="1">
      <alignment horizontal="left" vertical="center"/>
    </xf>
    <xf numFmtId="0" fontId="0" fillId="0" borderId="19" xfId="0" applyBorder="1">
      <alignment vertical="center"/>
    </xf>
    <xf numFmtId="0" fontId="9" fillId="0" borderId="0" xfId="0" applyFont="1" applyBorder="1" applyAlignment="1">
      <alignment horizontal="left" vertical="center" readingOrder="1"/>
    </xf>
    <xf numFmtId="0" fontId="0" fillId="0" borderId="18" xfId="0" applyBorder="1" applyAlignment="1">
      <alignment horizontal="left" vertical="center"/>
    </xf>
    <xf numFmtId="0" fontId="2" fillId="0" borderId="18" xfId="0" applyFont="1" applyBorder="1" applyAlignment="1">
      <alignment horizontal="left" vertical="center"/>
    </xf>
    <xf numFmtId="0" fontId="9" fillId="0" borderId="0" xfId="0" applyFont="1" applyBorder="1" applyAlignment="1">
      <alignment horizontal="justify" vertical="center" shrinkToFit="1" readingOrder="1"/>
    </xf>
    <xf numFmtId="0" fontId="2" fillId="0" borderId="20" xfId="0" applyFont="1" applyBorder="1" applyAlignment="1">
      <alignment horizontal="left" vertical="center"/>
    </xf>
    <xf numFmtId="0" fontId="0" fillId="0" borderId="21" xfId="0" applyBorder="1">
      <alignment vertical="center"/>
    </xf>
    <xf numFmtId="0" fontId="2" fillId="0" borderId="19" xfId="0" applyFont="1" applyBorder="1" applyAlignment="1">
      <alignment vertical="center"/>
    </xf>
    <xf numFmtId="0" fontId="2" fillId="0" borderId="0" xfId="0" applyFont="1" applyBorder="1" applyAlignment="1">
      <alignment vertical="center" wrapText="1"/>
    </xf>
    <xf numFmtId="0" fontId="2" fillId="0" borderId="0" xfId="0" applyFont="1" applyBorder="1" applyAlignment="1">
      <alignment horizontal="center" vertical="center" wrapText="1"/>
    </xf>
    <xf numFmtId="0" fontId="0" fillId="0" borderId="18" xfId="0" applyBorder="1">
      <alignment vertical="center"/>
    </xf>
    <xf numFmtId="0" fontId="2" fillId="0" borderId="14" xfId="0" applyFont="1" applyBorder="1" applyAlignment="1">
      <alignment vertical="center" wrapText="1"/>
    </xf>
    <xf numFmtId="0" fontId="2" fillId="0" borderId="15" xfId="0" applyFont="1" applyBorder="1" applyAlignment="1">
      <alignment horizontal="left" vertical="center"/>
    </xf>
    <xf numFmtId="0" fontId="9" fillId="0" borderId="16" xfId="0" applyFont="1" applyBorder="1" applyAlignment="1">
      <alignment horizontal="left" vertical="center" readingOrder="1"/>
    </xf>
    <xf numFmtId="0" fontId="9" fillId="0" borderId="18" xfId="0" applyFont="1" applyBorder="1" applyAlignment="1">
      <alignment horizontal="left" vertical="center" readingOrder="1"/>
    </xf>
    <xf numFmtId="0" fontId="2" fillId="0" borderId="20" xfId="0" applyFont="1" applyBorder="1" applyAlignment="1">
      <alignment horizontal="justify" vertical="center"/>
    </xf>
    <xf numFmtId="0" fontId="5" fillId="0" borderId="22" xfId="0" applyFont="1" applyBorder="1" applyAlignment="1">
      <alignment horizontal="justify" vertical="center" wrapText="1"/>
    </xf>
    <xf numFmtId="0" fontId="2" fillId="0" borderId="22" xfId="0" applyFont="1" applyBorder="1" applyAlignment="1">
      <alignment horizontal="justify" vertical="center"/>
    </xf>
    <xf numFmtId="0" fontId="0" fillId="0" borderId="10" xfId="0" applyBorder="1">
      <alignment vertical="center"/>
    </xf>
    <xf numFmtId="0" fontId="2" fillId="0" borderId="0" xfId="0" applyFont="1" applyAlignment="1">
      <alignment horizontal="center" vertical="center"/>
    </xf>
    <xf numFmtId="0" fontId="17" fillId="0" borderId="0" xfId="2" applyFont="1" applyAlignment="1">
      <alignment vertical="center"/>
    </xf>
    <xf numFmtId="0" fontId="19" fillId="0" borderId="0" xfId="2" applyFont="1"/>
    <xf numFmtId="0" fontId="19" fillId="0" borderId="0" xfId="2" applyFont="1" applyAlignment="1">
      <alignment horizontal="center"/>
    </xf>
    <xf numFmtId="0" fontId="17" fillId="0" borderId="0" xfId="2" applyFont="1" applyAlignment="1">
      <alignment vertical="center" shrinkToFit="1"/>
    </xf>
    <xf numFmtId="0" fontId="0" fillId="0" borderId="0" xfId="0" applyAlignment="1">
      <alignment vertical="center"/>
    </xf>
    <xf numFmtId="0" fontId="17" fillId="0" borderId="0" xfId="2" applyFont="1"/>
    <xf numFmtId="0" fontId="19" fillId="0" borderId="0" xfId="2" applyFont="1" applyAlignment="1">
      <alignment vertical="center"/>
    </xf>
    <xf numFmtId="0" fontId="17" fillId="0" borderId="10" xfId="2" applyFont="1" applyBorder="1" applyAlignment="1">
      <alignment horizontal="center" vertical="center" shrinkToFit="1"/>
    </xf>
    <xf numFmtId="0" fontId="17" fillId="0" borderId="25" xfId="2" applyFont="1" applyBorder="1" applyAlignment="1">
      <alignment horizontal="center" vertical="center" shrinkToFit="1"/>
    </xf>
    <xf numFmtId="0" fontId="17" fillId="0" borderId="26" xfId="2" applyFont="1" applyBorder="1" applyAlignment="1">
      <alignment horizontal="center" vertical="center" shrinkToFit="1"/>
    </xf>
    <xf numFmtId="0" fontId="17" fillId="0" borderId="10" xfId="2" applyFont="1" applyBorder="1" applyAlignment="1">
      <alignment vertical="center" shrinkToFit="1"/>
    </xf>
    <xf numFmtId="0" fontId="17" fillId="0" borderId="10" xfId="2" quotePrefix="1" applyFont="1" applyBorder="1" applyAlignment="1">
      <alignment vertical="center" shrinkToFit="1"/>
    </xf>
    <xf numFmtId="0" fontId="17" fillId="0" borderId="0" xfId="2" quotePrefix="1" applyFont="1" applyAlignment="1">
      <alignment vertical="center" shrinkToFit="1"/>
    </xf>
    <xf numFmtId="0" fontId="17" fillId="0" borderId="0" xfId="2" applyFont="1" applyBorder="1" applyAlignment="1">
      <alignment horizontal="right" vertical="center"/>
    </xf>
    <xf numFmtId="0" fontId="8" fillId="0" borderId="0" xfId="0" applyFont="1" applyAlignment="1">
      <alignment vertical="center" shrinkToFit="1"/>
    </xf>
    <xf numFmtId="0" fontId="0" fillId="0" borderId="23" xfId="0" applyBorder="1" applyAlignment="1" applyProtection="1">
      <alignment horizontal="center" vertical="center"/>
      <protection locked="0"/>
    </xf>
    <xf numFmtId="0" fontId="0" fillId="2" borderId="10" xfId="0" applyFill="1" applyBorder="1">
      <alignment vertical="center"/>
    </xf>
    <xf numFmtId="0" fontId="2" fillId="0" borderId="22" xfId="0" applyFont="1" applyBorder="1" applyAlignment="1" applyProtection="1">
      <alignment horizontal="justify" vertical="center" wrapText="1"/>
      <protection locked="0"/>
    </xf>
    <xf numFmtId="0" fontId="2" fillId="0" borderId="10" xfId="0" applyFont="1" applyBorder="1" applyAlignment="1" applyProtection="1">
      <alignment horizontal="center" vertical="center" wrapText="1"/>
    </xf>
    <xf numFmtId="0" fontId="2" fillId="0" borderId="25" xfId="0" applyFont="1" applyBorder="1" applyAlignment="1" applyProtection="1">
      <alignment horizontal="center" vertical="center" wrapText="1"/>
    </xf>
    <xf numFmtId="38" fontId="17" fillId="0" borderId="40" xfId="1" applyFont="1" applyBorder="1" applyAlignment="1" applyProtection="1">
      <alignment vertical="center" shrinkToFit="1"/>
    </xf>
    <xf numFmtId="38" fontId="17" fillId="0" borderId="19" xfId="1" applyFont="1" applyBorder="1" applyAlignment="1" applyProtection="1">
      <alignment vertical="center" shrinkToFit="1"/>
    </xf>
    <xf numFmtId="38" fontId="17" fillId="0" borderId="37" xfId="1" applyFont="1" applyBorder="1" applyAlignment="1" applyProtection="1">
      <alignment vertical="center" shrinkToFit="1"/>
    </xf>
    <xf numFmtId="38" fontId="17" fillId="0" borderId="42" xfId="1" applyFont="1" applyBorder="1" applyAlignment="1" applyProtection="1">
      <alignment vertical="center" shrinkToFit="1"/>
    </xf>
    <xf numFmtId="0" fontId="17" fillId="0" borderId="71" xfId="2" applyFont="1" applyBorder="1" applyAlignment="1" applyProtection="1">
      <alignment vertical="center" shrinkToFit="1"/>
    </xf>
    <xf numFmtId="38" fontId="17" fillId="0" borderId="72" xfId="2" applyNumberFormat="1" applyFont="1" applyBorder="1" applyAlignment="1" applyProtection="1">
      <alignment vertical="center" shrinkToFit="1"/>
    </xf>
    <xf numFmtId="0" fontId="2" fillId="0" borderId="10" xfId="0" applyFont="1" applyBorder="1" applyAlignment="1" applyProtection="1">
      <alignment vertical="center" wrapText="1"/>
    </xf>
    <xf numFmtId="38" fontId="17" fillId="0" borderId="33" xfId="1" applyFont="1" applyBorder="1" applyAlignment="1" applyProtection="1">
      <alignment horizontal="right" vertical="center" shrinkToFit="1"/>
    </xf>
    <xf numFmtId="38" fontId="17" fillId="0" borderId="28" xfId="1" applyFont="1" applyBorder="1" applyAlignment="1" applyProtection="1">
      <alignment vertical="center" shrinkToFit="1"/>
    </xf>
    <xf numFmtId="0" fontId="0" fillId="0" borderId="0" xfId="0" applyProtection="1">
      <alignment vertical="center"/>
      <protection locked="0"/>
    </xf>
    <xf numFmtId="0" fontId="2" fillId="0" borderId="0" xfId="0" applyFont="1" applyAlignment="1" applyProtection="1">
      <alignment horizontal="right" vertical="center"/>
      <protection locked="0"/>
    </xf>
    <xf numFmtId="0" fontId="2" fillId="0" borderId="0" xfId="0" applyFont="1" applyAlignment="1" applyProtection="1">
      <alignment vertical="center"/>
      <protection locked="0"/>
    </xf>
    <xf numFmtId="0" fontId="2" fillId="0" borderId="10" xfId="0" applyFont="1" applyBorder="1" applyAlignment="1" applyProtection="1">
      <alignment vertical="center" wrapText="1"/>
      <protection locked="0"/>
    </xf>
    <xf numFmtId="0" fontId="2" fillId="0" borderId="0" xfId="0" applyFont="1" applyAlignment="1" applyProtection="1">
      <alignment horizontal="justify" vertical="center"/>
    </xf>
    <xf numFmtId="0" fontId="0" fillId="0" borderId="0" xfId="0" applyProtection="1">
      <alignment vertical="center"/>
    </xf>
    <xf numFmtId="0" fontId="2" fillId="0" borderId="0" xfId="0" applyFont="1" applyAlignment="1" applyProtection="1">
      <alignment horizontal="right" vertical="center"/>
    </xf>
    <xf numFmtId="0" fontId="2" fillId="0" borderId="22" xfId="0" applyFont="1" applyBorder="1" applyAlignment="1" applyProtection="1">
      <alignment horizontal="justify" vertical="center"/>
    </xf>
    <xf numFmtId="0" fontId="5" fillId="0" borderId="22" xfId="0" applyFont="1" applyBorder="1" applyAlignment="1" applyProtection="1">
      <alignment horizontal="justify" vertical="center" wrapText="1"/>
    </xf>
    <xf numFmtId="0" fontId="1" fillId="0" borderId="0" xfId="0" applyFont="1" applyAlignment="1" applyProtection="1">
      <alignment horizontal="justify" vertical="center"/>
    </xf>
    <xf numFmtId="0" fontId="7" fillId="0" borderId="0" xfId="0" applyFont="1" applyAlignment="1" applyProtection="1">
      <alignment vertical="center"/>
    </xf>
    <xf numFmtId="0" fontId="2" fillId="0" borderId="0" xfId="0" applyFont="1" applyAlignment="1" applyProtection="1">
      <alignment horizontal="left" vertical="center"/>
    </xf>
    <xf numFmtId="0" fontId="2" fillId="0" borderId="0" xfId="0" applyFont="1" applyAlignment="1" applyProtection="1">
      <alignment vertical="center"/>
    </xf>
    <xf numFmtId="38" fontId="2" fillId="0" borderId="0" xfId="0" applyNumberFormat="1" applyFont="1" applyAlignment="1" applyProtection="1">
      <alignment vertical="center"/>
    </xf>
    <xf numFmtId="0" fontId="2" fillId="0" borderId="10" xfId="0" applyFont="1" applyBorder="1" applyAlignment="1" applyProtection="1">
      <alignment horizontal="justify" vertical="center" wrapText="1"/>
    </xf>
    <xf numFmtId="0" fontId="11" fillId="0" borderId="0" xfId="0" applyFont="1" applyAlignment="1" applyProtection="1">
      <alignment horizontal="left" vertical="center"/>
      <protection locked="0"/>
    </xf>
    <xf numFmtId="0" fontId="7" fillId="0" borderId="0" xfId="0" applyFont="1" applyAlignment="1" applyProtection="1">
      <alignment horizontal="left" vertical="center"/>
      <protection locked="0"/>
    </xf>
    <xf numFmtId="0" fontId="2" fillId="0" borderId="10" xfId="0" applyFont="1" applyBorder="1" applyAlignment="1" applyProtection="1">
      <alignment horizontal="center" vertical="center" wrapText="1"/>
      <protection locked="0"/>
    </xf>
    <xf numFmtId="0" fontId="2" fillId="0" borderId="0" xfId="0" applyFont="1" applyBorder="1" applyAlignment="1" applyProtection="1">
      <alignment vertical="center" wrapText="1"/>
      <protection locked="0"/>
    </xf>
    <xf numFmtId="0" fontId="2" fillId="0" borderId="14" xfId="0" applyFont="1" applyBorder="1" applyAlignment="1" applyProtection="1">
      <alignment vertical="center" wrapText="1"/>
      <protection locked="0"/>
    </xf>
    <xf numFmtId="0" fontId="2" fillId="0" borderId="0" xfId="0" applyFont="1" applyAlignment="1" applyProtection="1">
      <alignment vertical="center" wrapText="1"/>
      <protection locked="0"/>
    </xf>
    <xf numFmtId="0" fontId="2" fillId="0" borderId="3" xfId="0" applyFont="1" applyBorder="1" applyAlignment="1" applyProtection="1">
      <alignment vertical="center" wrapText="1"/>
      <protection locked="0"/>
    </xf>
    <xf numFmtId="0" fontId="0" fillId="0" borderId="3" xfId="0" applyBorder="1" applyProtection="1">
      <alignment vertical="center"/>
      <protection locked="0"/>
    </xf>
    <xf numFmtId="0" fontId="2" fillId="0" borderId="26" xfId="0" applyFont="1" applyBorder="1" applyAlignment="1" applyProtection="1">
      <alignment horizontal="center" vertical="center" wrapText="1"/>
      <protection locked="0"/>
    </xf>
    <xf numFmtId="0" fontId="2" fillId="0" borderId="16" xfId="0" applyFont="1" applyBorder="1" applyAlignment="1" applyProtection="1">
      <alignment vertical="center"/>
      <protection locked="0"/>
    </xf>
    <xf numFmtId="0" fontId="2" fillId="0" borderId="0" xfId="0" applyFont="1" applyBorder="1" applyAlignment="1" applyProtection="1">
      <alignment vertical="center"/>
      <protection locked="0"/>
    </xf>
    <xf numFmtId="0" fontId="2" fillId="0" borderId="3" xfId="0" applyFont="1" applyBorder="1" applyAlignment="1" applyProtection="1">
      <alignment vertical="center"/>
      <protection locked="0"/>
    </xf>
    <xf numFmtId="0" fontId="1" fillId="0" borderId="0" xfId="0" applyFont="1" applyBorder="1" applyAlignment="1" applyProtection="1">
      <alignment vertical="center"/>
      <protection locked="0"/>
    </xf>
    <xf numFmtId="0" fontId="2" fillId="0" borderId="15" xfId="0" applyFont="1" applyBorder="1" applyAlignment="1" applyProtection="1">
      <alignment vertical="center"/>
      <protection locked="0"/>
    </xf>
    <xf numFmtId="0" fontId="2" fillId="0" borderId="17" xfId="0" applyFont="1" applyBorder="1" applyAlignment="1" applyProtection="1">
      <alignment vertical="center"/>
      <protection locked="0"/>
    </xf>
    <xf numFmtId="0" fontId="2" fillId="0" borderId="18" xfId="0" applyFont="1" applyBorder="1" applyAlignment="1" applyProtection="1">
      <alignment vertical="center"/>
      <protection locked="0"/>
    </xf>
    <xf numFmtId="0" fontId="2" fillId="0" borderId="19" xfId="0" applyFont="1" applyBorder="1" applyAlignment="1" applyProtection="1">
      <alignment vertical="center"/>
      <protection locked="0"/>
    </xf>
    <xf numFmtId="0" fontId="0" fillId="0" borderId="20" xfId="0" applyBorder="1" applyProtection="1">
      <alignment vertical="center"/>
      <protection locked="0"/>
    </xf>
    <xf numFmtId="0" fontId="1" fillId="0" borderId="0" xfId="0" applyFont="1" applyAlignment="1" applyProtection="1">
      <alignment vertical="center" wrapText="1"/>
      <protection locked="0"/>
    </xf>
    <xf numFmtId="0" fontId="15" fillId="0" borderId="0" xfId="0" applyFont="1" applyAlignment="1" applyProtection="1">
      <alignment horizontal="justify" vertical="center"/>
      <protection locked="0"/>
    </xf>
    <xf numFmtId="0" fontId="17" fillId="0" borderId="0" xfId="2" applyFont="1" applyAlignment="1" applyProtection="1">
      <alignment vertical="center"/>
      <protection locked="0"/>
    </xf>
    <xf numFmtId="0" fontId="19" fillId="0" borderId="0" xfId="2" applyFont="1" applyProtection="1">
      <protection locked="0"/>
    </xf>
    <xf numFmtId="0" fontId="17" fillId="0" borderId="0" xfId="2" applyFont="1" applyAlignment="1" applyProtection="1">
      <alignment horizontal="right" vertical="center"/>
      <protection locked="0"/>
    </xf>
    <xf numFmtId="0" fontId="17" fillId="0" borderId="28" xfId="2" applyFont="1" applyBorder="1" applyAlignment="1" applyProtection="1">
      <alignment horizontal="center" vertical="center"/>
      <protection locked="0"/>
    </xf>
    <xf numFmtId="0" fontId="19" fillId="0" borderId="0" xfId="2" applyFont="1" applyAlignment="1" applyProtection="1">
      <alignment horizontal="center"/>
      <protection locked="0"/>
    </xf>
    <xf numFmtId="38" fontId="17" fillId="0" borderId="40" xfId="1" applyFont="1" applyBorder="1" applyAlignment="1" applyProtection="1">
      <alignment horizontal="right" vertical="center"/>
      <protection locked="0"/>
    </xf>
    <xf numFmtId="0" fontId="17" fillId="0" borderId="0" xfId="2" applyFont="1" applyAlignment="1" applyProtection="1">
      <alignment vertical="center" shrinkToFit="1"/>
      <protection locked="0"/>
    </xf>
    <xf numFmtId="0" fontId="17" fillId="0" borderId="42" xfId="2" applyFont="1" applyBorder="1" applyAlignment="1" applyProtection="1">
      <alignment horizontal="center" vertical="center" shrinkToFit="1"/>
      <protection locked="0"/>
    </xf>
    <xf numFmtId="38" fontId="17" fillId="0" borderId="47" xfId="1" applyFont="1" applyBorder="1" applyAlignment="1" applyProtection="1">
      <alignment vertical="center" shrinkToFit="1"/>
      <protection locked="0"/>
    </xf>
    <xf numFmtId="38" fontId="17" fillId="0" borderId="51" xfId="1" applyFont="1" applyBorder="1" applyAlignment="1" applyProtection="1">
      <alignment vertical="center" shrinkToFit="1"/>
      <protection locked="0"/>
    </xf>
    <xf numFmtId="38" fontId="17" fillId="0" borderId="37" xfId="1" applyFont="1" applyBorder="1" applyAlignment="1" applyProtection="1">
      <alignment vertical="center" shrinkToFit="1"/>
      <protection locked="0"/>
    </xf>
    <xf numFmtId="0" fontId="19" fillId="0" borderId="4" xfId="2" applyFont="1" applyBorder="1" applyProtection="1">
      <protection locked="0"/>
    </xf>
    <xf numFmtId="0" fontId="17" fillId="0" borderId="53" xfId="2" applyFont="1" applyBorder="1" applyAlignment="1" applyProtection="1">
      <alignment horizontal="center" vertical="center" shrinkToFit="1"/>
      <protection locked="0"/>
    </xf>
    <xf numFmtId="0" fontId="17" fillId="0" borderId="56" xfId="2" applyFont="1" applyBorder="1" applyAlignment="1" applyProtection="1">
      <alignment horizontal="center" vertical="center" shrinkToFit="1"/>
      <protection locked="0"/>
    </xf>
    <xf numFmtId="0" fontId="17" fillId="0" borderId="64" xfId="2" applyFont="1" applyBorder="1" applyAlignment="1" applyProtection="1">
      <alignment horizontal="center" vertical="center" shrinkToFit="1"/>
      <protection locked="0"/>
    </xf>
    <xf numFmtId="0" fontId="17" fillId="0" borderId="4" xfId="2" applyFont="1" applyBorder="1" applyAlignment="1" applyProtection="1">
      <alignment horizontal="center" vertical="center" shrinkToFit="1"/>
      <protection locked="0"/>
    </xf>
    <xf numFmtId="0" fontId="17" fillId="0" borderId="29" xfId="2" applyFont="1" applyBorder="1" applyAlignment="1" applyProtection="1">
      <alignment horizontal="center" vertical="center" shrinkToFit="1"/>
      <protection locked="0"/>
    </xf>
    <xf numFmtId="0" fontId="17" fillId="0" borderId="29" xfId="2" applyFont="1" applyBorder="1" applyAlignment="1" applyProtection="1">
      <alignment vertical="center" shrinkToFit="1"/>
      <protection locked="0"/>
    </xf>
    <xf numFmtId="0" fontId="17" fillId="0" borderId="3" xfId="2" applyFont="1" applyBorder="1" applyAlignment="1" applyProtection="1">
      <alignment vertical="center" shrinkToFit="1"/>
      <protection locked="0"/>
    </xf>
    <xf numFmtId="0" fontId="17" fillId="0" borderId="66" xfId="2" applyFont="1" applyBorder="1" applyAlignment="1" applyProtection="1">
      <alignment horizontal="center" vertical="center" shrinkToFit="1"/>
      <protection locked="0"/>
    </xf>
    <xf numFmtId="0" fontId="17" fillId="0" borderId="67" xfId="2" applyFont="1" applyBorder="1" applyAlignment="1" applyProtection="1">
      <alignment vertical="center" shrinkToFit="1"/>
      <protection locked="0"/>
    </xf>
    <xf numFmtId="0" fontId="17" fillId="0" borderId="37" xfId="2" applyFont="1" applyBorder="1" applyAlignment="1" applyProtection="1">
      <alignment vertical="center" shrinkToFit="1"/>
      <protection locked="0"/>
    </xf>
    <xf numFmtId="0" fontId="17" fillId="0" borderId="21" xfId="2" applyFont="1" applyBorder="1" applyAlignment="1" applyProtection="1">
      <alignment vertical="center" shrinkToFit="1"/>
      <protection locked="0"/>
    </xf>
    <xf numFmtId="38" fontId="17" fillId="0" borderId="37" xfId="1" applyFont="1" applyBorder="1" applyAlignment="1" applyProtection="1">
      <alignment horizontal="right" vertical="center"/>
    </xf>
    <xf numFmtId="0" fontId="11" fillId="0" borderId="0" xfId="0" applyFont="1" applyAlignment="1" applyProtection="1">
      <alignment vertical="center"/>
      <protection locked="0"/>
    </xf>
    <xf numFmtId="0" fontId="0" fillId="0" borderId="0" xfId="0" applyAlignment="1" applyProtection="1">
      <alignment vertical="center"/>
      <protection locked="0"/>
    </xf>
    <xf numFmtId="0" fontId="2" fillId="0" borderId="28" xfId="0" applyFont="1" applyBorder="1" applyAlignment="1" applyProtection="1">
      <alignment vertical="center" wrapText="1"/>
      <protection locked="0"/>
    </xf>
    <xf numFmtId="0" fontId="2" fillId="0" borderId="29" xfId="0" applyFont="1" applyBorder="1" applyAlignment="1" applyProtection="1">
      <alignment vertical="center" wrapText="1"/>
      <protection locked="0"/>
    </xf>
    <xf numFmtId="0" fontId="2" fillId="0" borderId="1" xfId="0" applyFont="1" applyBorder="1" applyAlignment="1" applyProtection="1">
      <alignment vertical="center" wrapText="1"/>
      <protection locked="0"/>
    </xf>
    <xf numFmtId="0" fontId="2" fillId="0" borderId="7" xfId="0" applyFont="1" applyBorder="1" applyAlignment="1" applyProtection="1">
      <alignment vertical="center" shrinkToFit="1"/>
      <protection locked="0"/>
    </xf>
    <xf numFmtId="0" fontId="2" fillId="0" borderId="4" xfId="0" applyFont="1" applyBorder="1" applyAlignment="1" applyProtection="1">
      <alignment vertical="center" shrinkToFit="1"/>
      <protection locked="0"/>
    </xf>
    <xf numFmtId="0" fontId="4" fillId="0" borderId="84" xfId="0" applyFont="1" applyBorder="1" applyAlignment="1" applyProtection="1">
      <alignment horizontal="center" vertical="center" wrapText="1"/>
      <protection locked="0"/>
    </xf>
    <xf numFmtId="0" fontId="4" fillId="0" borderId="68" xfId="0" applyFont="1" applyBorder="1" applyAlignment="1" applyProtection="1">
      <alignment horizontal="center" vertical="center" wrapText="1"/>
      <protection locked="0"/>
    </xf>
    <xf numFmtId="0" fontId="4" fillId="0" borderId="66" xfId="0" applyFont="1" applyBorder="1" applyAlignment="1" applyProtection="1">
      <alignment horizontal="center" vertical="center" wrapText="1"/>
      <protection locked="0"/>
    </xf>
    <xf numFmtId="0" fontId="2" fillId="0" borderId="11" xfId="0" applyFont="1" applyBorder="1" applyAlignment="1" applyProtection="1">
      <alignment horizontal="center" vertical="center" wrapText="1"/>
      <protection locked="0"/>
    </xf>
    <xf numFmtId="0" fontId="4" fillId="0" borderId="23" xfId="0" applyFont="1" applyBorder="1" applyAlignment="1" applyProtection="1">
      <alignment horizontal="center" vertical="center" wrapText="1"/>
      <protection locked="0"/>
    </xf>
    <xf numFmtId="0" fontId="4" fillId="0" borderId="10" xfId="0" applyFont="1" applyBorder="1" applyAlignment="1" applyProtection="1">
      <alignment horizontal="center" vertical="center" wrapText="1"/>
      <protection locked="0"/>
    </xf>
    <xf numFmtId="0" fontId="4" fillId="0" borderId="86" xfId="0" applyFont="1" applyBorder="1" applyAlignment="1" applyProtection="1">
      <alignment horizontal="center" vertical="center" wrapText="1"/>
      <protection locked="0"/>
    </xf>
    <xf numFmtId="0" fontId="4" fillId="0" borderId="85" xfId="0" applyFont="1" applyBorder="1" applyAlignment="1" applyProtection="1">
      <alignment horizontal="center" vertical="center" wrapText="1"/>
      <protection locked="0"/>
    </xf>
    <xf numFmtId="0" fontId="2" fillId="0" borderId="13" xfId="0" applyFont="1" applyBorder="1" applyAlignment="1" applyProtection="1">
      <alignment horizontal="center" vertical="center" shrinkToFit="1"/>
      <protection locked="0"/>
    </xf>
    <xf numFmtId="0" fontId="4" fillId="0" borderId="71" xfId="0" applyFont="1" applyBorder="1" applyAlignment="1" applyProtection="1">
      <alignment horizontal="center" vertical="center" wrapText="1"/>
      <protection locked="0"/>
    </xf>
    <xf numFmtId="0" fontId="4" fillId="0" borderId="24" xfId="0" applyFont="1" applyBorder="1" applyAlignment="1" applyProtection="1">
      <alignment horizontal="center" vertical="center" wrapText="1"/>
      <protection locked="0"/>
    </xf>
    <xf numFmtId="0" fontId="4" fillId="0" borderId="64" xfId="0" applyFont="1" applyBorder="1" applyAlignment="1" applyProtection="1">
      <alignment horizontal="center" vertical="center" wrapText="1"/>
      <protection locked="0"/>
    </xf>
    <xf numFmtId="0" fontId="4" fillId="0" borderId="40" xfId="0" applyFont="1" applyBorder="1" applyAlignment="1" applyProtection="1">
      <alignment horizontal="center" vertical="center" wrapText="1"/>
      <protection locked="0"/>
    </xf>
    <xf numFmtId="0" fontId="2" fillId="0" borderId="22" xfId="0" applyFont="1" applyBorder="1" applyAlignment="1" applyProtection="1">
      <alignment vertical="center" wrapText="1"/>
      <protection locked="0"/>
    </xf>
    <xf numFmtId="0" fontId="0" fillId="0" borderId="22" xfId="0" applyBorder="1" applyAlignment="1" applyProtection="1">
      <alignment vertical="center"/>
      <protection locked="0"/>
    </xf>
    <xf numFmtId="0" fontId="0" fillId="0" borderId="58" xfId="0" applyBorder="1" applyAlignment="1" applyProtection="1">
      <alignment vertical="center"/>
      <protection locked="0"/>
    </xf>
    <xf numFmtId="0" fontId="2" fillId="0" borderId="74" xfId="0" applyFont="1" applyBorder="1" applyAlignment="1" applyProtection="1">
      <alignment vertical="center" wrapText="1"/>
      <protection locked="0"/>
    </xf>
    <xf numFmtId="0" fontId="2" fillId="0" borderId="76" xfId="0" applyFont="1" applyBorder="1" applyAlignment="1" applyProtection="1">
      <alignment vertical="center" wrapText="1"/>
      <protection locked="0"/>
    </xf>
    <xf numFmtId="0" fontId="0" fillId="0" borderId="76" xfId="0" applyBorder="1" applyAlignment="1" applyProtection="1">
      <alignment vertical="center"/>
      <protection locked="0"/>
    </xf>
    <xf numFmtId="0" fontId="0" fillId="0" borderId="77" xfId="0" applyBorder="1" applyAlignment="1" applyProtection="1">
      <alignment vertical="center"/>
      <protection locked="0"/>
    </xf>
    <xf numFmtId="0" fontId="2" fillId="0" borderId="75" xfId="0" applyFont="1" applyBorder="1" applyAlignment="1" applyProtection="1">
      <alignment vertical="center" wrapText="1"/>
      <protection locked="0"/>
    </xf>
    <xf numFmtId="0" fontId="22" fillId="0" borderId="0" xfId="0" applyFont="1" applyAlignment="1" applyProtection="1">
      <alignment horizontal="right" vertical="center"/>
      <protection locked="0"/>
    </xf>
    <xf numFmtId="0" fontId="2" fillId="0" borderId="78" xfId="0" applyFont="1" applyBorder="1" applyAlignment="1" applyProtection="1">
      <alignment vertical="center" wrapText="1"/>
      <protection locked="0"/>
    </xf>
    <xf numFmtId="0" fontId="0" fillId="0" borderId="79" xfId="0" applyBorder="1" applyAlignment="1" applyProtection="1">
      <alignment vertical="center"/>
      <protection locked="0"/>
    </xf>
    <xf numFmtId="0" fontId="0" fillId="0" borderId="80" xfId="0" applyBorder="1" applyAlignment="1" applyProtection="1">
      <alignment vertical="center"/>
      <protection locked="0"/>
    </xf>
    <xf numFmtId="0" fontId="2" fillId="0" borderId="81" xfId="0" applyFont="1" applyBorder="1" applyAlignment="1" applyProtection="1">
      <alignment vertical="center" wrapText="1"/>
      <protection locked="0"/>
    </xf>
    <xf numFmtId="0" fontId="0" fillId="0" borderId="82" xfId="0" applyBorder="1" applyAlignment="1" applyProtection="1">
      <alignment vertical="center"/>
      <protection locked="0"/>
    </xf>
    <xf numFmtId="0" fontId="0" fillId="0" borderId="83" xfId="0" applyBorder="1" applyAlignment="1" applyProtection="1">
      <alignment vertical="center"/>
      <protection locked="0"/>
    </xf>
    <xf numFmtId="0" fontId="5" fillId="0" borderId="0" xfId="0" applyFont="1" applyAlignment="1" applyProtection="1">
      <alignment vertical="center"/>
      <protection locked="0"/>
    </xf>
    <xf numFmtId="0" fontId="11" fillId="0" borderId="10" xfId="0" applyFont="1" applyBorder="1" applyAlignment="1" applyProtection="1">
      <alignment horizontal="center" vertical="center" wrapText="1"/>
      <protection locked="0"/>
    </xf>
    <xf numFmtId="0" fontId="2" fillId="0" borderId="8" xfId="0" applyFont="1" applyBorder="1" applyAlignment="1" applyProtection="1">
      <alignment vertical="center" shrinkToFit="1"/>
      <protection locked="0"/>
    </xf>
    <xf numFmtId="0" fontId="2" fillId="0" borderId="0" xfId="0" applyFont="1" applyBorder="1" applyAlignment="1" applyProtection="1">
      <alignment vertical="center" shrinkToFit="1"/>
      <protection locked="0"/>
    </xf>
    <xf numFmtId="0" fontId="0" fillId="0" borderId="87" xfId="0" applyBorder="1">
      <alignment vertical="center"/>
    </xf>
    <xf numFmtId="0" fontId="0" fillId="2" borderId="87" xfId="0" applyFill="1" applyBorder="1">
      <alignment vertical="center"/>
    </xf>
    <xf numFmtId="0" fontId="0" fillId="0" borderId="13" xfId="0" applyBorder="1">
      <alignment vertical="center"/>
    </xf>
    <xf numFmtId="0" fontId="0" fillId="2" borderId="13" xfId="0" applyFill="1" applyBorder="1">
      <alignment vertical="center"/>
    </xf>
    <xf numFmtId="0" fontId="12" fillId="0" borderId="10" xfId="0" applyFont="1" applyBorder="1" applyAlignment="1" applyProtection="1">
      <alignment horizontal="center" vertical="center" shrinkToFit="1"/>
      <protection locked="0"/>
    </xf>
    <xf numFmtId="0" fontId="17" fillId="0" borderId="27" xfId="2" applyFont="1" applyBorder="1" applyAlignment="1">
      <alignment horizontal="center" vertical="center" shrinkToFit="1"/>
    </xf>
    <xf numFmtId="0" fontId="19" fillId="0" borderId="0" xfId="2" applyFont="1" applyAlignment="1">
      <alignment horizontal="center" vertical="center"/>
    </xf>
    <xf numFmtId="0" fontId="17" fillId="0" borderId="0" xfId="2" applyFont="1" applyAlignment="1">
      <alignment horizontal="center" vertical="center"/>
    </xf>
    <xf numFmtId="0" fontId="19" fillId="0" borderId="0" xfId="2" applyFont="1" applyAlignment="1">
      <alignment horizontal="center" vertical="center" shrinkToFit="1"/>
    </xf>
    <xf numFmtId="0" fontId="17" fillId="0" borderId="0" xfId="2" applyFont="1" applyAlignment="1">
      <alignment horizontal="left" vertical="center"/>
    </xf>
    <xf numFmtId="0" fontId="7" fillId="0" borderId="0" xfId="0" applyFont="1" applyAlignment="1">
      <alignment horizontal="center" vertical="center"/>
    </xf>
    <xf numFmtId="0" fontId="9" fillId="0" borderId="0" xfId="0" applyFont="1" applyBorder="1" applyAlignment="1">
      <alignment horizontal="left" vertical="center" wrapText="1" readingOrder="1"/>
    </xf>
    <xf numFmtId="0" fontId="2" fillId="0" borderId="10" xfId="0" applyFont="1" applyBorder="1" applyAlignment="1" applyProtection="1">
      <alignment horizontal="center" vertical="center"/>
      <protection locked="0"/>
    </xf>
    <xf numFmtId="0" fontId="5" fillId="0" borderId="0" xfId="0" applyFont="1" applyAlignment="1" applyProtection="1">
      <alignment horizontal="center" vertical="center"/>
    </xf>
    <xf numFmtId="0" fontId="2" fillId="0" borderId="10" xfId="0" applyFont="1" applyBorder="1" applyAlignment="1" applyProtection="1">
      <alignment horizontal="center" vertical="center" wrapText="1"/>
      <protection locked="0"/>
    </xf>
    <xf numFmtId="0" fontId="2" fillId="0" borderId="10" xfId="0" applyFont="1" applyBorder="1" applyAlignment="1" applyProtection="1">
      <alignment horizontal="center" vertical="center" textRotation="255" wrapText="1"/>
      <protection locked="0"/>
    </xf>
    <xf numFmtId="0" fontId="2" fillId="0" borderId="11" xfId="0" applyFont="1" applyBorder="1" applyAlignment="1" applyProtection="1">
      <alignment horizontal="center" vertical="center" textRotation="255" wrapText="1"/>
      <protection locked="0"/>
    </xf>
    <xf numFmtId="0" fontId="14" fillId="0" borderId="10" xfId="0" applyFont="1" applyBorder="1" applyAlignment="1" applyProtection="1">
      <alignment horizontal="center" vertical="center" wrapText="1"/>
      <protection locked="0"/>
    </xf>
    <xf numFmtId="0" fontId="2" fillId="0" borderId="0" xfId="0" applyFont="1" applyBorder="1" applyAlignment="1" applyProtection="1">
      <alignment horizontal="center" vertical="center" wrapText="1"/>
      <protection locked="0"/>
    </xf>
    <xf numFmtId="0" fontId="2" fillId="0" borderId="19" xfId="0" applyFont="1" applyBorder="1" applyAlignment="1" applyProtection="1">
      <alignment horizontal="center" vertical="center" wrapText="1"/>
      <protection locked="0"/>
    </xf>
    <xf numFmtId="0" fontId="2" fillId="0" borderId="14" xfId="0" applyFont="1" applyBorder="1" applyAlignment="1" applyProtection="1">
      <alignment horizontal="center" vertical="center" wrapText="1"/>
      <protection locked="0"/>
    </xf>
    <xf numFmtId="0" fontId="2" fillId="0" borderId="21" xfId="0" applyFont="1" applyBorder="1" applyAlignment="1" applyProtection="1">
      <alignment horizontal="center" vertical="center" wrapText="1"/>
      <protection locked="0"/>
    </xf>
    <xf numFmtId="0" fontId="2" fillId="0" borderId="12" xfId="0" applyFont="1" applyBorder="1" applyAlignment="1" applyProtection="1">
      <alignment horizontal="center" vertical="center" textRotation="255" wrapText="1"/>
      <protection locked="0"/>
    </xf>
    <xf numFmtId="0" fontId="2" fillId="0" borderId="13" xfId="0" applyFont="1" applyBorder="1" applyAlignment="1" applyProtection="1">
      <alignment horizontal="center" vertical="center" textRotation="255" wrapText="1"/>
      <protection locked="0"/>
    </xf>
    <xf numFmtId="0" fontId="2" fillId="0" borderId="0" xfId="0" applyFont="1" applyBorder="1" applyAlignment="1" applyProtection="1">
      <alignment horizontal="justify" vertical="center" wrapText="1"/>
      <protection locked="0"/>
    </xf>
    <xf numFmtId="0" fontId="2" fillId="0" borderId="3" xfId="0" applyFont="1" applyBorder="1" applyAlignment="1" applyProtection="1">
      <alignment horizontal="justify" vertical="center" wrapText="1"/>
      <protection locked="0"/>
    </xf>
    <xf numFmtId="0" fontId="1" fillId="0" borderId="0"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20" fillId="0" borderId="0" xfId="2" applyFont="1" applyAlignment="1" applyProtection="1">
      <alignment horizontal="center" vertical="center"/>
      <protection locked="0"/>
    </xf>
    <xf numFmtId="0" fontId="17" fillId="0" borderId="6" xfId="2" applyFont="1" applyBorder="1" applyAlignment="1" applyProtection="1">
      <alignment vertical="center"/>
      <protection locked="0"/>
    </xf>
    <xf numFmtId="0" fontId="17" fillId="0" borderId="28" xfId="2" applyFont="1" applyBorder="1" applyAlignment="1" applyProtection="1">
      <alignment horizontal="center" vertical="center"/>
      <protection locked="0"/>
    </xf>
    <xf numFmtId="0" fontId="17" fillId="0" borderId="1" xfId="2" applyFont="1" applyBorder="1" applyAlignment="1" applyProtection="1">
      <alignment horizontal="center" vertical="center"/>
      <protection locked="0"/>
    </xf>
    <xf numFmtId="0" fontId="17" fillId="0" borderId="30" xfId="2" applyFont="1" applyBorder="1" applyAlignment="1" applyProtection="1">
      <alignment horizontal="center" vertical="center"/>
      <protection locked="0"/>
    </xf>
    <xf numFmtId="0" fontId="17" fillId="0" borderId="31" xfId="2" applyFont="1" applyBorder="1" applyAlignment="1" applyProtection="1">
      <alignment horizontal="center" vertical="center" shrinkToFit="1"/>
      <protection locked="0"/>
    </xf>
    <xf numFmtId="0" fontId="17" fillId="0" borderId="32" xfId="2" applyFont="1" applyBorder="1" applyAlignment="1" applyProtection="1">
      <alignment horizontal="center" vertical="center" shrinkToFit="1"/>
      <protection locked="0"/>
    </xf>
    <xf numFmtId="0" fontId="17" fillId="0" borderId="34" xfId="2" applyFont="1" applyBorder="1" applyAlignment="1" applyProtection="1">
      <alignment horizontal="left" vertical="center" shrinkToFit="1"/>
      <protection locked="0"/>
    </xf>
    <xf numFmtId="0" fontId="17" fillId="0" borderId="32" xfId="2" applyFont="1" applyBorder="1" applyAlignment="1" applyProtection="1">
      <alignment horizontal="left" vertical="center" shrinkToFit="1"/>
      <protection locked="0"/>
    </xf>
    <xf numFmtId="0" fontId="17" fillId="0" borderId="35" xfId="2" applyFont="1" applyBorder="1" applyAlignment="1" applyProtection="1">
      <alignment horizontal="center" vertical="center"/>
      <protection locked="0"/>
    </xf>
    <xf numFmtId="0" fontId="17" fillId="0" borderId="36" xfId="2" applyFont="1" applyBorder="1" applyAlignment="1" applyProtection="1">
      <alignment horizontal="center" vertical="center"/>
      <protection locked="0"/>
    </xf>
    <xf numFmtId="0" fontId="17" fillId="0" borderId="15" xfId="2" applyFont="1" applyBorder="1" applyAlignment="1" applyProtection="1">
      <alignment horizontal="left" vertical="center"/>
      <protection locked="0"/>
    </xf>
    <xf numFmtId="0" fontId="17" fillId="0" borderId="36" xfId="2" applyFont="1" applyBorder="1" applyAlignment="1" applyProtection="1">
      <alignment horizontal="left" vertical="center"/>
      <protection locked="0"/>
    </xf>
    <xf numFmtId="0" fontId="17" fillId="0" borderId="38" xfId="2" applyFont="1" applyBorder="1" applyAlignment="1" applyProtection="1">
      <alignment horizontal="center" vertical="center"/>
      <protection locked="0"/>
    </xf>
    <xf numFmtId="0" fontId="17" fillId="0" borderId="39" xfId="2" applyFont="1" applyBorder="1" applyAlignment="1" applyProtection="1">
      <alignment horizontal="center" vertical="center"/>
      <protection locked="0"/>
    </xf>
    <xf numFmtId="0" fontId="17" fillId="0" borderId="41" xfId="2" applyFont="1" applyBorder="1" applyAlignment="1" applyProtection="1">
      <alignment horizontal="left" vertical="center"/>
      <protection locked="0"/>
    </xf>
    <xf numFmtId="0" fontId="17" fillId="0" borderId="39" xfId="2" applyFont="1" applyBorder="1" applyAlignment="1" applyProtection="1">
      <alignment horizontal="left" vertical="center"/>
      <protection locked="0"/>
    </xf>
    <xf numFmtId="0" fontId="17" fillId="0" borderId="28" xfId="2" applyFont="1" applyBorder="1" applyAlignment="1" applyProtection="1">
      <alignment horizontal="center" vertical="center" shrinkToFit="1"/>
      <protection locked="0"/>
    </xf>
    <xf numFmtId="0" fontId="17" fillId="0" borderId="1" xfId="2" applyFont="1" applyBorder="1" applyAlignment="1" applyProtection="1">
      <alignment horizontal="center" vertical="center" shrinkToFit="1"/>
      <protection locked="0"/>
    </xf>
    <xf numFmtId="0" fontId="17" fillId="0" borderId="30" xfId="2" applyFont="1" applyBorder="1" applyAlignment="1" applyProtection="1">
      <alignment horizontal="left" vertical="center" shrinkToFit="1"/>
      <protection locked="0"/>
    </xf>
    <xf numFmtId="0" fontId="17" fillId="0" borderId="1" xfId="2" applyFont="1" applyBorder="1" applyAlignment="1" applyProtection="1">
      <alignment horizontal="left" vertical="center" shrinkToFit="1"/>
      <protection locked="0"/>
    </xf>
    <xf numFmtId="0" fontId="17" fillId="0" borderId="6" xfId="2" applyFont="1" applyBorder="1" applyAlignment="1" applyProtection="1">
      <alignment horizontal="left" vertical="center" shrinkToFit="1"/>
      <protection locked="0"/>
    </xf>
    <xf numFmtId="0" fontId="17" fillId="0" borderId="43" xfId="2" applyFont="1" applyBorder="1" applyAlignment="1" applyProtection="1">
      <alignment horizontal="center" vertical="center" shrinkToFit="1"/>
      <protection locked="0"/>
    </xf>
    <xf numFmtId="0" fontId="17" fillId="0" borderId="44" xfId="2" applyFont="1" applyBorder="1" applyAlignment="1" applyProtection="1">
      <alignment horizontal="center" vertical="center" shrinkToFit="1"/>
      <protection locked="0"/>
    </xf>
    <xf numFmtId="0" fontId="17" fillId="0" borderId="45" xfId="2" applyFont="1" applyBorder="1" applyAlignment="1" applyProtection="1">
      <alignment horizontal="center" vertical="center" textRotation="255" shrinkToFit="1"/>
      <protection locked="0"/>
    </xf>
    <xf numFmtId="0" fontId="17" fillId="0" borderId="47" xfId="2" applyFont="1" applyBorder="1" applyAlignment="1" applyProtection="1">
      <alignment horizontal="center" vertical="center" textRotation="255" shrinkToFit="1"/>
      <protection locked="0"/>
    </xf>
    <xf numFmtId="0" fontId="17" fillId="0" borderId="63" xfId="2" applyFont="1" applyBorder="1" applyAlignment="1" applyProtection="1">
      <alignment horizontal="center" vertical="center" textRotation="255" shrinkToFit="1"/>
      <protection locked="0"/>
    </xf>
    <xf numFmtId="0" fontId="17" fillId="0" borderId="46" xfId="2" applyFont="1" applyBorder="1" applyAlignment="1" applyProtection="1">
      <alignment horizontal="center" vertical="center" shrinkToFit="1"/>
      <protection locked="0"/>
    </xf>
    <xf numFmtId="0" fontId="17" fillId="0" borderId="50" xfId="2" applyFont="1" applyBorder="1" applyAlignment="1" applyProtection="1">
      <alignment horizontal="center" vertical="center" shrinkToFit="1"/>
      <protection locked="0"/>
    </xf>
    <xf numFmtId="0" fontId="17" fillId="0" borderId="48" xfId="2" applyFont="1" applyBorder="1" applyAlignment="1" applyProtection="1">
      <alignment vertical="center" shrinkToFit="1"/>
      <protection locked="0"/>
    </xf>
    <xf numFmtId="0" fontId="17" fillId="0" borderId="49" xfId="2" applyFont="1" applyBorder="1" applyAlignment="1" applyProtection="1">
      <alignment vertical="center" shrinkToFit="1"/>
      <protection locked="0"/>
    </xf>
    <xf numFmtId="0" fontId="17" fillId="0" borderId="20" xfId="2" applyFont="1" applyBorder="1" applyAlignment="1" applyProtection="1">
      <alignment vertical="center" shrinkToFit="1"/>
      <protection locked="0"/>
    </xf>
    <xf numFmtId="0" fontId="17" fillId="0" borderId="52" xfId="2" applyFont="1" applyBorder="1" applyAlignment="1" applyProtection="1">
      <alignment vertical="center" shrinkToFit="1"/>
      <protection locked="0"/>
    </xf>
    <xf numFmtId="0" fontId="17" fillId="0" borderId="53" xfId="2" applyFont="1" applyBorder="1" applyAlignment="1" applyProtection="1">
      <alignment horizontal="center" vertical="center" shrinkToFit="1"/>
      <protection locked="0"/>
    </xf>
    <xf numFmtId="0" fontId="17" fillId="0" borderId="54" xfId="2" applyFont="1" applyBorder="1" applyAlignment="1" applyProtection="1">
      <alignment vertical="center" shrinkToFit="1"/>
      <protection locked="0"/>
    </xf>
    <xf numFmtId="0" fontId="17" fillId="0" borderId="55" xfId="2" applyFont="1" applyBorder="1" applyAlignment="1" applyProtection="1">
      <alignment vertical="center" shrinkToFit="1"/>
      <protection locked="0"/>
    </xf>
    <xf numFmtId="0" fontId="17" fillId="0" borderId="56" xfId="2" applyFont="1" applyBorder="1" applyAlignment="1" applyProtection="1">
      <alignment horizontal="center" vertical="center" shrinkToFit="1"/>
      <protection locked="0"/>
    </xf>
    <xf numFmtId="0" fontId="17" fillId="0" borderId="57" xfId="2" applyFont="1" applyBorder="1" applyAlignment="1" applyProtection="1">
      <alignment vertical="center" shrinkToFit="1"/>
      <protection locked="0"/>
    </xf>
    <xf numFmtId="0" fontId="17" fillId="0" borderId="58" xfId="2" applyFont="1" applyBorder="1" applyAlignment="1" applyProtection="1">
      <alignment vertical="center" shrinkToFit="1"/>
      <protection locked="0"/>
    </xf>
    <xf numFmtId="0" fontId="17" fillId="0" borderId="54" xfId="2" applyFont="1" applyBorder="1" applyAlignment="1" applyProtection="1">
      <alignment horizontal="center" vertical="center" shrinkToFit="1"/>
      <protection locked="0"/>
    </xf>
    <xf numFmtId="0" fontId="17" fillId="0" borderId="55" xfId="2" applyFont="1" applyBorder="1" applyAlignment="1" applyProtection="1">
      <alignment horizontal="center" vertical="center" shrinkToFit="1"/>
      <protection locked="0"/>
    </xf>
    <xf numFmtId="0" fontId="17" fillId="0" borderId="59" xfId="2" applyFont="1" applyBorder="1" applyAlignment="1" applyProtection="1">
      <alignment horizontal="center" vertical="center" shrinkToFit="1"/>
      <protection locked="0"/>
    </xf>
    <xf numFmtId="0" fontId="17" fillId="0" borderId="60" xfId="2" applyFont="1" applyBorder="1" applyAlignment="1" applyProtection="1">
      <alignment horizontal="center" vertical="center" shrinkToFit="1"/>
      <protection locked="0"/>
    </xf>
    <xf numFmtId="0" fontId="17" fillId="0" borderId="61" xfId="2" applyFont="1" applyBorder="1" applyAlignment="1" applyProtection="1">
      <alignment horizontal="center" vertical="center" shrinkToFit="1"/>
      <protection locked="0"/>
    </xf>
    <xf numFmtId="0" fontId="17" fillId="0" borderId="62" xfId="2" applyFont="1" applyBorder="1" applyAlignment="1" applyProtection="1">
      <alignment horizontal="center" vertical="center" shrinkToFit="1"/>
      <protection locked="0"/>
    </xf>
    <xf numFmtId="0" fontId="17" fillId="0" borderId="5" xfId="2" applyFont="1" applyBorder="1" applyAlignment="1" applyProtection="1">
      <alignment horizontal="center" vertical="center" shrinkToFit="1"/>
      <protection locked="0"/>
    </xf>
    <xf numFmtId="0" fontId="17" fillId="0" borderId="2" xfId="2" applyFont="1" applyBorder="1" applyAlignment="1" applyProtection="1">
      <alignment horizontal="center" vertical="center" shrinkToFit="1"/>
      <protection locked="0"/>
    </xf>
    <xf numFmtId="0" fontId="17" fillId="0" borderId="30" xfId="2" applyFont="1" applyBorder="1" applyAlignment="1" applyProtection="1">
      <alignment vertical="center" shrinkToFit="1"/>
      <protection locked="0"/>
    </xf>
    <xf numFmtId="0" fontId="17" fillId="0" borderId="1" xfId="2" applyFont="1" applyBorder="1" applyAlignment="1" applyProtection="1">
      <alignment vertical="center" shrinkToFit="1"/>
      <protection locked="0"/>
    </xf>
    <xf numFmtId="0" fontId="17" fillId="0" borderId="41" xfId="2" applyFont="1" applyBorder="1" applyAlignment="1" applyProtection="1">
      <alignment vertical="center" shrinkToFit="1"/>
      <protection locked="0"/>
    </xf>
    <xf numFmtId="0" fontId="17" fillId="0" borderId="39" xfId="2" applyFont="1" applyBorder="1" applyAlignment="1" applyProtection="1">
      <alignment vertical="center" shrinkToFit="1"/>
      <protection locked="0"/>
    </xf>
    <xf numFmtId="0" fontId="17" fillId="0" borderId="7" xfId="2" applyFont="1" applyBorder="1" applyAlignment="1" applyProtection="1">
      <alignment horizontal="center" vertical="center" shrinkToFit="1"/>
      <protection locked="0"/>
    </xf>
    <xf numFmtId="0" fontId="17" fillId="0" borderId="9" xfId="2" applyFont="1" applyBorder="1" applyAlignment="1" applyProtection="1">
      <alignment horizontal="center" vertical="center" shrinkToFit="1"/>
      <protection locked="0"/>
    </xf>
    <xf numFmtId="0" fontId="17" fillId="0" borderId="65" xfId="2" applyFont="1" applyBorder="1" applyAlignment="1" applyProtection="1">
      <alignment vertical="center" shrinkToFit="1"/>
      <protection locked="0"/>
    </xf>
    <xf numFmtId="0" fontId="17" fillId="0" borderId="9" xfId="2" applyFont="1" applyBorder="1" applyAlignment="1" applyProtection="1">
      <alignment vertical="center" shrinkToFit="1"/>
      <protection locked="0"/>
    </xf>
    <xf numFmtId="0" fontId="17" fillId="0" borderId="38" xfId="2" applyFont="1" applyBorder="1" applyAlignment="1" applyProtection="1">
      <alignment horizontal="center" vertical="center" shrinkToFit="1"/>
      <protection locked="0"/>
    </xf>
    <xf numFmtId="0" fontId="17" fillId="0" borderId="39" xfId="2" applyFont="1" applyBorder="1" applyAlignment="1" applyProtection="1">
      <alignment horizontal="center" vertical="center" shrinkToFit="1"/>
      <protection locked="0"/>
    </xf>
    <xf numFmtId="0" fontId="17" fillId="0" borderId="15" xfId="2" applyFont="1" applyBorder="1" applyAlignment="1" applyProtection="1">
      <alignment vertical="center" shrinkToFit="1"/>
      <protection locked="0"/>
    </xf>
    <xf numFmtId="0" fontId="17" fillId="0" borderId="36" xfId="2" applyFont="1" applyBorder="1" applyAlignment="1" applyProtection="1">
      <alignment vertical="center" shrinkToFit="1"/>
      <protection locked="0"/>
    </xf>
    <xf numFmtId="0" fontId="17" fillId="0" borderId="73" xfId="2" applyFont="1" applyBorder="1" applyAlignment="1" applyProtection="1">
      <alignment vertical="center" shrinkToFit="1"/>
      <protection locked="0"/>
    </xf>
    <xf numFmtId="0" fontId="17" fillId="0" borderId="2" xfId="2" applyFont="1" applyBorder="1" applyAlignment="1" applyProtection="1">
      <alignment vertical="center" shrinkToFit="1"/>
      <protection locked="0"/>
    </xf>
    <xf numFmtId="0" fontId="17" fillId="0" borderId="68" xfId="2" applyFont="1" applyBorder="1" applyAlignment="1" applyProtection="1">
      <alignment vertical="center" shrinkToFit="1"/>
      <protection locked="0"/>
    </xf>
    <xf numFmtId="0" fontId="17" fillId="0" borderId="66" xfId="2" applyFont="1" applyBorder="1" applyAlignment="1" applyProtection="1">
      <alignment vertical="center" shrinkToFit="1"/>
      <protection locked="0"/>
    </xf>
    <xf numFmtId="0" fontId="17" fillId="0" borderId="69" xfId="2" applyFont="1" applyBorder="1" applyAlignment="1" applyProtection="1">
      <alignment vertical="center" shrinkToFit="1"/>
      <protection locked="0"/>
    </xf>
    <xf numFmtId="0" fontId="17" fillId="0" borderId="70" xfId="2" applyFont="1" applyBorder="1" applyAlignment="1" applyProtection="1">
      <alignment vertical="center" shrinkToFit="1"/>
      <protection locked="0"/>
    </xf>
    <xf numFmtId="0" fontId="17" fillId="0" borderId="13" xfId="2" applyFont="1" applyBorder="1" applyAlignment="1" applyProtection="1">
      <alignment vertical="center" shrinkToFit="1"/>
      <protection locked="0"/>
    </xf>
    <xf numFmtId="0" fontId="17" fillId="0" borderId="50" xfId="2" applyFont="1" applyBorder="1" applyAlignment="1" applyProtection="1">
      <alignment vertical="center" shrinkToFit="1"/>
      <protection locked="0"/>
    </xf>
    <xf numFmtId="0" fontId="5" fillId="0" borderId="0" xfId="0" applyFont="1" applyAlignment="1">
      <alignment horizontal="center" vertical="center"/>
    </xf>
    <xf numFmtId="0" fontId="2" fillId="0" borderId="0" xfId="0" applyFont="1" applyAlignment="1">
      <alignment horizontal="center" vertical="center"/>
    </xf>
    <xf numFmtId="0" fontId="2" fillId="0" borderId="28" xfId="0" applyFont="1" applyBorder="1" applyAlignment="1" applyProtection="1">
      <alignment vertical="center" wrapText="1"/>
      <protection locked="0"/>
    </xf>
    <xf numFmtId="0" fontId="2" fillId="0" borderId="29" xfId="0" applyFont="1" applyBorder="1" applyAlignment="1" applyProtection="1">
      <alignment vertical="center" wrapText="1"/>
      <protection locked="0"/>
    </xf>
    <xf numFmtId="0" fontId="2" fillId="0" borderId="1" xfId="0" applyFont="1" applyBorder="1" applyAlignment="1" applyProtection="1">
      <alignment vertical="center" wrapText="1"/>
      <protection locked="0"/>
    </xf>
    <xf numFmtId="0" fontId="2" fillId="0" borderId="6" xfId="0" applyFont="1" applyBorder="1" applyAlignment="1" applyProtection="1">
      <alignment horizontal="center" vertical="center" wrapText="1"/>
    </xf>
    <xf numFmtId="0" fontId="2" fillId="0" borderId="2" xfId="0" applyFont="1" applyBorder="1" applyAlignment="1" applyProtection="1">
      <alignment horizontal="center" vertical="center" wrapText="1"/>
    </xf>
    <xf numFmtId="0" fontId="7" fillId="0" borderId="0" xfId="0" applyFont="1" applyAlignment="1" applyProtection="1">
      <alignment horizontal="center" vertical="center"/>
      <protection locked="0"/>
    </xf>
    <xf numFmtId="0" fontId="7" fillId="0" borderId="3" xfId="0" applyFont="1" applyBorder="1" applyAlignment="1" applyProtection="1">
      <alignment horizontal="center" vertical="center"/>
      <protection locked="0"/>
    </xf>
    <xf numFmtId="0" fontId="0" fillId="0" borderId="0" xfId="0"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 fillId="0" borderId="8" xfId="0" applyFont="1" applyBorder="1" applyAlignment="1" applyProtection="1">
      <alignment vertical="center" wrapText="1"/>
      <protection locked="0"/>
    </xf>
    <xf numFmtId="0" fontId="2" fillId="0" borderId="9" xfId="0" applyFont="1" applyBorder="1" applyAlignment="1" applyProtection="1">
      <alignment vertical="center" wrapText="1"/>
      <protection locked="0"/>
    </xf>
    <xf numFmtId="0" fontId="2" fillId="0" borderId="7" xfId="0" applyFont="1" applyBorder="1" applyAlignment="1" applyProtection="1">
      <alignment vertical="center" wrapText="1"/>
      <protection locked="0"/>
    </xf>
    <xf numFmtId="0" fontId="2" fillId="0" borderId="3" xfId="0" applyFont="1" applyBorder="1" applyAlignment="1" applyProtection="1">
      <alignment horizontal="center" vertical="center" wrapText="1"/>
      <protection locked="0"/>
    </xf>
    <xf numFmtId="0" fontId="2" fillId="0" borderId="10" xfId="0" applyFont="1" applyBorder="1" applyAlignment="1" applyProtection="1">
      <alignment vertical="center" wrapText="1"/>
      <protection locked="0"/>
    </xf>
    <xf numFmtId="0" fontId="2" fillId="0" borderId="4" xfId="0" applyFont="1" applyBorder="1" applyAlignment="1" applyProtection="1">
      <alignment horizontal="center" vertical="center" shrinkToFit="1"/>
      <protection locked="0"/>
    </xf>
    <xf numFmtId="0" fontId="2" fillId="0" borderId="0" xfId="0" applyFont="1" applyBorder="1" applyAlignment="1" applyProtection="1">
      <alignment horizontal="center" vertical="center" shrinkToFit="1"/>
      <protection locked="0"/>
    </xf>
    <xf numFmtId="0" fontId="2" fillId="0" borderId="5" xfId="0" applyFont="1" applyBorder="1" applyAlignment="1" applyProtection="1">
      <alignment horizontal="center" vertical="center" shrinkToFit="1"/>
      <protection locked="0"/>
    </xf>
    <xf numFmtId="0" fontId="2" fillId="0" borderId="6" xfId="0" applyFont="1" applyBorder="1" applyAlignment="1" applyProtection="1">
      <alignment horizontal="center" vertical="center" shrinkToFit="1"/>
      <protection locked="0"/>
    </xf>
    <xf numFmtId="0" fontId="2" fillId="0" borderId="8" xfId="0" applyFont="1" applyBorder="1" applyAlignment="1" applyProtection="1">
      <alignment horizontal="center" vertical="center" wrapText="1"/>
      <protection locked="0"/>
    </xf>
    <xf numFmtId="0" fontId="2" fillId="0" borderId="9" xfId="0" applyFont="1" applyBorder="1" applyAlignment="1" applyProtection="1">
      <alignment horizontal="center" vertical="center" wrapText="1"/>
      <protection locked="0"/>
    </xf>
    <xf numFmtId="0" fontId="11" fillId="0" borderId="10"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wrapText="1"/>
      <protection locked="0"/>
    </xf>
    <xf numFmtId="0" fontId="2" fillId="0" borderId="2" xfId="0" applyFont="1" applyBorder="1" applyAlignment="1" applyProtection="1">
      <alignment horizontal="center" vertical="center" wrapText="1"/>
      <protection locked="0"/>
    </xf>
    <xf numFmtId="0" fontId="23" fillId="0" borderId="0" xfId="2" applyFont="1" applyAlignment="1">
      <alignment horizontal="center" vertical="center"/>
    </xf>
    <xf numFmtId="0" fontId="0" fillId="0" borderId="0" xfId="0" applyAlignment="1" applyProtection="1">
      <alignment horizontal="left" vertical="center" shrinkToFit="1"/>
      <protection locked="0"/>
    </xf>
    <xf numFmtId="0" fontId="0" fillId="0" borderId="3" xfId="0" applyBorder="1" applyAlignment="1" applyProtection="1">
      <alignment horizontal="left" vertical="center" shrinkToFit="1"/>
      <protection locked="0"/>
    </xf>
    <xf numFmtId="0" fontId="20" fillId="0" borderId="0" xfId="2" applyFont="1" applyAlignment="1">
      <alignment horizontal="center" vertical="center"/>
    </xf>
  </cellXfs>
  <cellStyles count="3">
    <cellStyle name="桁区切り" xfId="1" builtinId="6"/>
    <cellStyle name="標準" xfId="0" builtinId="0"/>
    <cellStyle name="標準 2" xfId="2" xr:uid="{8694653E-07C8-4B5D-B274-4ADD16D1BEF2}"/>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0</xdr:col>
      <xdr:colOff>861060</xdr:colOff>
      <xdr:row>10</xdr:row>
      <xdr:rowOff>114300</xdr:rowOff>
    </xdr:from>
    <xdr:to>
      <xdr:col>1</xdr:col>
      <xdr:colOff>3512820</xdr:colOff>
      <xdr:row>15</xdr:row>
      <xdr:rowOff>205740</xdr:rowOff>
    </xdr:to>
    <xdr:sp macro="" textlink="">
      <xdr:nvSpPr>
        <xdr:cNvPr id="3" name="テキスト ボックス 2">
          <a:extLst>
            <a:ext uri="{FF2B5EF4-FFF2-40B4-BE49-F238E27FC236}">
              <a16:creationId xmlns:a16="http://schemas.microsoft.com/office/drawing/2014/main" id="{DC94E4E1-098F-4AE8-A6B9-2A8B3C3F736C}"/>
            </a:ext>
          </a:extLst>
        </xdr:cNvPr>
        <xdr:cNvSpPr txBox="1"/>
      </xdr:nvSpPr>
      <xdr:spPr>
        <a:xfrm>
          <a:off x="861060" y="3505200"/>
          <a:ext cx="4191000" cy="12344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最初にこの表に情報を入力してください。</a:t>
          </a:r>
          <a:endParaRPr kumimoji="1" lang="en-US" altLang="ja-JP" sz="1600"/>
        </a:p>
        <a:p>
          <a:r>
            <a:rPr kumimoji="1" lang="ja-JP" altLang="en-US" sz="1600"/>
            <a:t>各様式に情報が反映します。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6</xdr:col>
      <xdr:colOff>721179</xdr:colOff>
      <xdr:row>0</xdr:row>
      <xdr:rowOff>54428</xdr:rowOff>
    </xdr:from>
    <xdr:to>
      <xdr:col>6</xdr:col>
      <xdr:colOff>2204357</xdr:colOff>
      <xdr:row>1</xdr:row>
      <xdr:rowOff>163285</xdr:rowOff>
    </xdr:to>
    <xdr:sp macro="" textlink="">
      <xdr:nvSpPr>
        <xdr:cNvPr id="2" name="テキスト ボックス 1">
          <a:extLst>
            <a:ext uri="{FF2B5EF4-FFF2-40B4-BE49-F238E27FC236}">
              <a16:creationId xmlns:a16="http://schemas.microsoft.com/office/drawing/2014/main" id="{1F8D5A27-ACC6-4B84-BBF0-3C733296972C}"/>
            </a:ext>
          </a:extLst>
        </xdr:cNvPr>
        <xdr:cNvSpPr txBox="1">
          <a:spLocks noChangeArrowheads="1"/>
        </xdr:cNvSpPr>
      </xdr:nvSpPr>
      <xdr:spPr bwMode="auto">
        <a:xfrm>
          <a:off x="7015299" y="54428"/>
          <a:ext cx="1338398" cy="276497"/>
        </a:xfrm>
        <a:prstGeom prst="rect">
          <a:avLst/>
        </a:prstGeom>
        <a:solidFill>
          <a:srgbClr val="FFFFFF"/>
        </a:solidFill>
        <a:ln w="9525">
          <a:solidFill>
            <a:srgbClr val="000000"/>
          </a:solidFill>
          <a:miter lim="800000"/>
          <a:headEnd/>
          <a:tailEnd/>
        </a:ln>
      </xdr:spPr>
      <xdr:txBody>
        <a:bodyPr vertOverflow="clip" wrap="square" lIns="91440" tIns="45720" rIns="91440" bIns="45720" anchor="ctr" upright="1"/>
        <a:lstStyle/>
        <a:p>
          <a:pPr algn="ctr" rtl="1">
            <a:defRPr sz="1000"/>
          </a:pPr>
          <a:r>
            <a:rPr lang="en-US" altLang="ja-JP" sz="800" b="0" i="0" strike="noStrike">
              <a:solidFill>
                <a:srgbClr val="000000"/>
              </a:solidFill>
              <a:latin typeface="ＭＳ Ｐゴシック"/>
              <a:ea typeface="ＭＳ Ｐゴシック"/>
            </a:rPr>
            <a:t>PMS</a:t>
          </a:r>
          <a:r>
            <a:rPr lang="ja-JP" altLang="en-US" sz="800" b="0" i="0" strike="noStrike">
              <a:solidFill>
                <a:srgbClr val="000000"/>
              </a:solidFill>
              <a:latin typeface="ＭＳ Ｐゴシック"/>
              <a:ea typeface="ＭＳ Ｐゴシック"/>
            </a:rPr>
            <a:t>文書番号：</a:t>
          </a:r>
          <a:r>
            <a:rPr lang="en-US" altLang="ja-JP" sz="800" b="0" i="0" strike="noStrike">
              <a:solidFill>
                <a:srgbClr val="000000"/>
              </a:solidFill>
              <a:latin typeface="ＭＳ Ｐゴシック"/>
              <a:ea typeface="ＭＳ Ｐゴシック"/>
            </a:rPr>
            <a:t>Bae10006-02</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3362325</xdr:colOff>
      <xdr:row>0</xdr:row>
      <xdr:rowOff>0</xdr:rowOff>
    </xdr:from>
    <xdr:to>
      <xdr:col>3</xdr:col>
      <xdr:colOff>276225</xdr:colOff>
      <xdr:row>0</xdr:row>
      <xdr:rowOff>285750</xdr:rowOff>
    </xdr:to>
    <xdr:sp macro="" textlink="">
      <xdr:nvSpPr>
        <xdr:cNvPr id="4099" name="Text Box 3">
          <a:extLst>
            <a:ext uri="{FF2B5EF4-FFF2-40B4-BE49-F238E27FC236}">
              <a16:creationId xmlns:a16="http://schemas.microsoft.com/office/drawing/2014/main" id="{00000000-0008-0000-0100-000003100000}"/>
            </a:ext>
          </a:extLst>
        </xdr:cNvPr>
        <xdr:cNvSpPr txBox="1">
          <a:spLocks noChangeArrowheads="1"/>
        </xdr:cNvSpPr>
      </xdr:nvSpPr>
      <xdr:spPr bwMode="auto">
        <a:xfrm>
          <a:off x="4314825" y="0"/>
          <a:ext cx="1771650" cy="285750"/>
        </a:xfrm>
        <a:prstGeom prst="rect">
          <a:avLst/>
        </a:prstGeom>
        <a:solidFill>
          <a:srgbClr val="FFFFFF"/>
        </a:solidFill>
        <a:ln w="9525">
          <a:solidFill>
            <a:srgbClr val="000000"/>
          </a:solidFill>
          <a:miter lim="800000"/>
          <a:headEnd/>
          <a:tailEnd/>
        </a:ln>
      </xdr:spPr>
      <xdr:txBody>
        <a:bodyPr vertOverflow="clip" wrap="square" lIns="74295" tIns="12600" rIns="74295" bIns="21600" anchor="ctr" upright="1"/>
        <a:lstStyle/>
        <a:p>
          <a:pPr algn="ctr" rtl="0">
            <a:defRPr sz="1000"/>
          </a:pPr>
          <a:r>
            <a:rPr lang="ja-JP" altLang="en-US" sz="800" b="0" i="0" u="none" strike="noStrike" baseline="0">
              <a:solidFill>
                <a:srgbClr val="000000"/>
              </a:solidFill>
              <a:latin typeface="ＭＳ Ｐゴシック"/>
              <a:ea typeface="ＭＳ Ｐゴシック"/>
            </a:rPr>
            <a:t>PMS文書番号：Bae08015-03</a:t>
          </a:r>
        </a:p>
      </xdr:txBody>
    </xdr:sp>
    <xdr:clientData/>
  </xdr:twoCellAnchor>
  <xdr:twoCellAnchor>
    <xdr:from>
      <xdr:col>5</xdr:col>
      <xdr:colOff>241300</xdr:colOff>
      <xdr:row>7</xdr:row>
      <xdr:rowOff>127000</xdr:rowOff>
    </xdr:from>
    <xdr:to>
      <xdr:col>14</xdr:col>
      <xdr:colOff>279400</xdr:colOff>
      <xdr:row>16</xdr:row>
      <xdr:rowOff>152400</xdr:rowOff>
    </xdr:to>
    <xdr:sp macro="" textlink="">
      <xdr:nvSpPr>
        <xdr:cNvPr id="2" name="テキスト ボックス 1">
          <a:extLst>
            <a:ext uri="{FF2B5EF4-FFF2-40B4-BE49-F238E27FC236}">
              <a16:creationId xmlns:a16="http://schemas.microsoft.com/office/drawing/2014/main" id="{B276CD31-B8BC-349D-AD54-A9A0E3C15637}"/>
            </a:ext>
          </a:extLst>
        </xdr:cNvPr>
        <xdr:cNvSpPr txBox="1"/>
      </xdr:nvSpPr>
      <xdr:spPr>
        <a:xfrm>
          <a:off x="6985000" y="1727200"/>
          <a:ext cx="6096000" cy="2743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600"/>
            <a:t>このシートは入力不要です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241300</xdr:colOff>
      <xdr:row>7</xdr:row>
      <xdr:rowOff>177800</xdr:rowOff>
    </xdr:from>
    <xdr:to>
      <xdr:col>6</xdr:col>
      <xdr:colOff>241300</xdr:colOff>
      <xdr:row>9</xdr:row>
      <xdr:rowOff>292100</xdr:rowOff>
    </xdr:to>
    <xdr:sp macro="" textlink="">
      <xdr:nvSpPr>
        <xdr:cNvPr id="2" name="テキスト ボックス 1">
          <a:extLst>
            <a:ext uri="{FF2B5EF4-FFF2-40B4-BE49-F238E27FC236}">
              <a16:creationId xmlns:a16="http://schemas.microsoft.com/office/drawing/2014/main" id="{1F6C0DDD-B835-4A41-97D4-5EDD0324D0A9}"/>
            </a:ext>
          </a:extLst>
        </xdr:cNvPr>
        <xdr:cNvSpPr txBox="1"/>
      </xdr:nvSpPr>
      <xdr:spPr>
        <a:xfrm>
          <a:off x="6055360" y="1793240"/>
          <a:ext cx="2011680" cy="7772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基本情報のデータが入ります</a:t>
          </a:r>
        </a:p>
        <a:p>
          <a:r>
            <a:rPr kumimoji="1" lang="en-US" altLang="ja-JP" sz="1100"/>
            <a:t>※</a:t>
          </a:r>
          <a:r>
            <a:rPr kumimoji="1" lang="ja-JP" altLang="en-US" sz="1100"/>
            <a:t>変更も可</a:t>
          </a:r>
        </a:p>
      </xdr:txBody>
    </xdr:sp>
    <xdr:clientData/>
  </xdr:twoCellAnchor>
  <xdr:twoCellAnchor>
    <xdr:from>
      <xdr:col>3</xdr:col>
      <xdr:colOff>152400</xdr:colOff>
      <xdr:row>19</xdr:row>
      <xdr:rowOff>76200</xdr:rowOff>
    </xdr:from>
    <xdr:to>
      <xdr:col>6</xdr:col>
      <xdr:colOff>304800</xdr:colOff>
      <xdr:row>24</xdr:row>
      <xdr:rowOff>139700</xdr:rowOff>
    </xdr:to>
    <xdr:sp macro="" textlink="">
      <xdr:nvSpPr>
        <xdr:cNvPr id="3" name="テキスト ボックス 2">
          <a:extLst>
            <a:ext uri="{FF2B5EF4-FFF2-40B4-BE49-F238E27FC236}">
              <a16:creationId xmlns:a16="http://schemas.microsoft.com/office/drawing/2014/main" id="{67AE31F5-9F94-4B50-8B2B-0D8A6448B2A9}"/>
            </a:ext>
          </a:extLst>
        </xdr:cNvPr>
        <xdr:cNvSpPr txBox="1"/>
      </xdr:nvSpPr>
      <xdr:spPr>
        <a:xfrm>
          <a:off x="6451600" y="4673600"/>
          <a:ext cx="2171700" cy="1206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助成金額は</a:t>
          </a:r>
          <a:r>
            <a:rPr kumimoji="1" lang="en-US" altLang="ja-JP" sz="1100"/>
            <a:t>,</a:t>
          </a:r>
        </a:p>
        <a:p>
          <a:r>
            <a:rPr kumimoji="1" lang="ja-JP" altLang="en-US" sz="1100"/>
            <a:t>事業計画書・予算書を入力すると表記されます</a:t>
          </a:r>
          <a:endParaRPr kumimoji="1" lang="en-US" altLang="ja-JP" sz="1100"/>
        </a:p>
        <a:p>
          <a:endParaRPr kumimoji="1" lang="ja-JP" altLang="en-US" sz="1100"/>
        </a:p>
      </xdr:txBody>
    </xdr:sp>
    <xdr:clientData/>
  </xdr:twoCellAnchor>
  <xdr:twoCellAnchor>
    <xdr:from>
      <xdr:col>2</xdr:col>
      <xdr:colOff>1358900</xdr:colOff>
      <xdr:row>0</xdr:row>
      <xdr:rowOff>38100</xdr:rowOff>
    </xdr:from>
    <xdr:to>
      <xdr:col>3</xdr:col>
      <xdr:colOff>8890</xdr:colOff>
      <xdr:row>1</xdr:row>
      <xdr:rowOff>153670</xdr:rowOff>
    </xdr:to>
    <xdr:sp macro="" textlink="">
      <xdr:nvSpPr>
        <xdr:cNvPr id="4" name="テキスト ボックス 3">
          <a:extLst>
            <a:ext uri="{FF2B5EF4-FFF2-40B4-BE49-F238E27FC236}">
              <a16:creationId xmlns:a16="http://schemas.microsoft.com/office/drawing/2014/main" id="{4AA77B56-04A9-141C-153F-B9633A96252E}"/>
            </a:ext>
          </a:extLst>
        </xdr:cNvPr>
        <xdr:cNvSpPr txBox="1">
          <a:spLocks noChangeArrowheads="1"/>
        </xdr:cNvSpPr>
      </xdr:nvSpPr>
      <xdr:spPr bwMode="auto">
        <a:xfrm>
          <a:off x="4051300" y="38100"/>
          <a:ext cx="1761490" cy="344170"/>
        </a:xfrm>
        <a:prstGeom prst="rect">
          <a:avLst/>
        </a:prstGeom>
        <a:solidFill>
          <a:srgbClr val="FFFFFF"/>
        </a:solidFill>
        <a:ln w="9525">
          <a:solidFill>
            <a:srgbClr val="000000"/>
          </a:solidFill>
          <a:miter lim="800000"/>
          <a:headEnd/>
          <a:tailEnd/>
        </a:ln>
      </xdr:spPr>
      <xdr:txBody>
        <a:bodyPr rot="0" vert="horz" wrap="square" lIns="74295" tIns="8890" rIns="74295" bIns="12600" anchor="t" anchorCtr="0" upright="1">
          <a:noAutofit/>
        </a:bodyPr>
        <a:lstStyle/>
        <a:p>
          <a:pPr algn="ctr"/>
          <a:r>
            <a:rPr lang="en-US" sz="800" kern="100">
              <a:effectLst/>
              <a:latin typeface="ＭＳ Ｐゴシック" panose="020B0600070205080204" pitchFamily="50" charset="-128"/>
              <a:ea typeface="游明朝" panose="02020400000000000000" pitchFamily="18" charset="-128"/>
              <a:cs typeface="Times New Roman" panose="02020603050405020304" pitchFamily="18" charset="0"/>
            </a:rPr>
            <a:t>PMS</a:t>
          </a:r>
          <a:r>
            <a:rPr lang="ja-JP" sz="800" kern="100">
              <a:effectLst/>
              <a:latin typeface="游明朝" panose="02020400000000000000" pitchFamily="18" charset="-128"/>
              <a:ea typeface="ＭＳ Ｐゴシック" panose="020B0600070205080204" pitchFamily="50" charset="-128"/>
              <a:cs typeface="Times New Roman" panose="02020603050405020304" pitchFamily="18" charset="0"/>
            </a:rPr>
            <a:t>文書番号：</a:t>
          </a:r>
          <a:r>
            <a:rPr lang="en-US" sz="800" kern="100">
              <a:effectLst/>
              <a:latin typeface="游明朝" panose="02020400000000000000" pitchFamily="18" charset="-128"/>
              <a:ea typeface="ＭＳ Ｐゴシック" panose="020B0600070205080204" pitchFamily="50" charset="-128"/>
              <a:cs typeface="Times New Roman" panose="02020603050405020304" pitchFamily="18" charset="0"/>
            </a:rPr>
            <a:t>Bae10002-01</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38100</xdr:colOff>
      <xdr:row>0</xdr:row>
      <xdr:rowOff>50800</xdr:rowOff>
    </xdr:from>
    <xdr:to>
      <xdr:col>9</xdr:col>
      <xdr:colOff>1181100</xdr:colOff>
      <xdr:row>1</xdr:row>
      <xdr:rowOff>152400</xdr:rowOff>
    </xdr:to>
    <xdr:sp macro="" textlink="">
      <xdr:nvSpPr>
        <xdr:cNvPr id="3" name="テキスト ボックス 1">
          <a:extLst>
            <a:ext uri="{FF2B5EF4-FFF2-40B4-BE49-F238E27FC236}">
              <a16:creationId xmlns:a16="http://schemas.microsoft.com/office/drawing/2014/main" id="{5D79CB42-8293-BF4A-351C-F2CE14A3006B}"/>
            </a:ext>
          </a:extLst>
        </xdr:cNvPr>
        <xdr:cNvSpPr txBox="1">
          <a:spLocks noChangeArrowheads="1"/>
        </xdr:cNvSpPr>
      </xdr:nvSpPr>
      <xdr:spPr bwMode="auto">
        <a:xfrm>
          <a:off x="4889500" y="50800"/>
          <a:ext cx="1778000" cy="330200"/>
        </a:xfrm>
        <a:prstGeom prst="rect">
          <a:avLst/>
        </a:prstGeom>
        <a:solidFill>
          <a:srgbClr val="FFFFFF"/>
        </a:solidFill>
        <a:ln w="9525">
          <a:solidFill>
            <a:srgbClr val="000000"/>
          </a:solidFill>
          <a:miter lim="800000"/>
          <a:headEnd/>
          <a:tailEnd/>
        </a:ln>
      </xdr:spPr>
      <xdr:txBody>
        <a:bodyPr rot="0" vert="horz" wrap="square" lIns="74295" tIns="8890" rIns="74295" bIns="8890" anchor="t" anchorCtr="0" upright="1">
          <a:noAutofit/>
        </a:bodyPr>
        <a:lstStyle/>
        <a:p>
          <a:pPr algn="ctr">
            <a:lnSpc>
              <a:spcPts val="1790"/>
            </a:lnSpc>
          </a:pPr>
          <a:r>
            <a:rPr lang="en-US" sz="800" kern="100" spc="65">
              <a:effectLst/>
              <a:latin typeface="ＭＳ Ｐゴシック" panose="020B0600070205080204" pitchFamily="50" charset="-128"/>
              <a:ea typeface="ＭＳ 明朝" panose="02020609040205080304" pitchFamily="17" charset="-128"/>
              <a:cs typeface="Times New Roman" panose="02020603050405020304" pitchFamily="18" charset="0"/>
            </a:rPr>
            <a:t>PMS</a:t>
          </a:r>
          <a:r>
            <a:rPr lang="ja-JP" sz="800" kern="100" spc="65">
              <a:effectLst/>
              <a:latin typeface="ＭＳ 明朝" panose="02020609040205080304" pitchFamily="17" charset="-128"/>
              <a:ea typeface="ＭＳ Ｐゴシック" panose="020B0600070205080204" pitchFamily="50" charset="-128"/>
              <a:cs typeface="Times New Roman" panose="02020603050405020304" pitchFamily="18" charset="0"/>
            </a:rPr>
            <a:t>文書番号：</a:t>
          </a:r>
          <a:r>
            <a:rPr lang="en-US" sz="800" kern="100" spc="65">
              <a:effectLst/>
              <a:latin typeface="ＭＳ 明朝" panose="02020609040205080304" pitchFamily="17" charset="-128"/>
              <a:ea typeface="ＭＳ Ｐゴシック" panose="020B0600070205080204" pitchFamily="50" charset="-128"/>
              <a:cs typeface="Times New Roman" panose="02020603050405020304" pitchFamily="18" charset="0"/>
            </a:rPr>
            <a:t>Bae10004-01</a:t>
          </a:r>
          <a:endParaRPr lang="ja-JP" sz="1000" kern="100" spc="65">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84665</xdr:colOff>
      <xdr:row>36</xdr:row>
      <xdr:rowOff>203199</xdr:rowOff>
    </xdr:from>
    <xdr:to>
      <xdr:col>12</xdr:col>
      <xdr:colOff>42332</xdr:colOff>
      <xdr:row>41</xdr:row>
      <xdr:rowOff>33866</xdr:rowOff>
    </xdr:to>
    <xdr:sp macro="" textlink="">
      <xdr:nvSpPr>
        <xdr:cNvPr id="2" name="テキスト ボックス 1">
          <a:extLst>
            <a:ext uri="{FF2B5EF4-FFF2-40B4-BE49-F238E27FC236}">
              <a16:creationId xmlns:a16="http://schemas.microsoft.com/office/drawing/2014/main" id="{3BB3A4C4-ECA6-7D55-16E0-D092EBDA6A8B}"/>
            </a:ext>
          </a:extLst>
        </xdr:cNvPr>
        <xdr:cNvSpPr txBox="1"/>
      </xdr:nvSpPr>
      <xdr:spPr>
        <a:xfrm>
          <a:off x="10126132" y="10845799"/>
          <a:ext cx="2429933" cy="14139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r>
            <a:rPr kumimoji="1" lang="en-US" altLang="ja-JP" sz="1100"/>
            <a:t>A</a:t>
          </a:r>
          <a:r>
            <a:rPr kumimoji="1" lang="ja-JP" altLang="en-US" sz="1100"/>
            <a:t>）～（</a:t>
          </a:r>
          <a:r>
            <a:rPr kumimoji="1" lang="en-US" altLang="ja-JP" sz="1100"/>
            <a:t>F</a:t>
          </a:r>
          <a:r>
            <a:rPr kumimoji="1" lang="ja-JP" altLang="en-US" sz="1100"/>
            <a:t>）は計算式が入っています</a:t>
          </a:r>
          <a:endParaRPr kumimoji="1" lang="en-US" altLang="ja-JP" sz="1100"/>
        </a:p>
        <a:p>
          <a:endParaRPr kumimoji="1" lang="en-US" altLang="ja-JP" sz="1100"/>
        </a:p>
        <a:p>
          <a:r>
            <a:rPr kumimoji="1" lang="en-US" altLang="ja-JP" sz="1100"/>
            <a:t>【</a:t>
          </a:r>
          <a:r>
            <a:rPr kumimoji="1" lang="ja-JP" altLang="en-US" sz="1100"/>
            <a:t>限度額</a:t>
          </a:r>
          <a:r>
            <a:rPr kumimoji="1" lang="en-US" altLang="ja-JP" sz="1100"/>
            <a:t>】</a:t>
          </a:r>
          <a:r>
            <a:rPr kumimoji="1" lang="ja-JP" altLang="en-US" sz="1100"/>
            <a:t>第</a:t>
          </a:r>
          <a:r>
            <a:rPr kumimoji="1" lang="en-US" altLang="ja-JP" sz="1100"/>
            <a:t>2</a:t>
          </a:r>
          <a:r>
            <a:rPr kumimoji="1" lang="ja-JP" altLang="en-US" sz="1100"/>
            <a:t>号様式参加人数を入力すると表示されます</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241300</xdr:colOff>
      <xdr:row>7</xdr:row>
      <xdr:rowOff>177800</xdr:rowOff>
    </xdr:from>
    <xdr:to>
      <xdr:col>6</xdr:col>
      <xdr:colOff>241300</xdr:colOff>
      <xdr:row>9</xdr:row>
      <xdr:rowOff>292100</xdr:rowOff>
    </xdr:to>
    <xdr:sp macro="" textlink="">
      <xdr:nvSpPr>
        <xdr:cNvPr id="2" name="テキスト ボックス 1">
          <a:extLst>
            <a:ext uri="{FF2B5EF4-FFF2-40B4-BE49-F238E27FC236}">
              <a16:creationId xmlns:a16="http://schemas.microsoft.com/office/drawing/2014/main" id="{4ACF0DAF-B859-4901-A32C-F79215F2F897}"/>
            </a:ext>
          </a:extLst>
        </xdr:cNvPr>
        <xdr:cNvSpPr txBox="1"/>
      </xdr:nvSpPr>
      <xdr:spPr>
        <a:xfrm>
          <a:off x="6045200" y="1803400"/>
          <a:ext cx="2019300" cy="774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基本情報のデータが入ります</a:t>
          </a:r>
        </a:p>
        <a:p>
          <a:r>
            <a:rPr kumimoji="1" lang="en-US" altLang="ja-JP" sz="1100"/>
            <a:t>※</a:t>
          </a:r>
          <a:r>
            <a:rPr kumimoji="1" lang="ja-JP" altLang="en-US" sz="1100"/>
            <a:t>変更も可</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368300</xdr:colOff>
      <xdr:row>0</xdr:row>
      <xdr:rowOff>88900</xdr:rowOff>
    </xdr:from>
    <xdr:to>
      <xdr:col>7</xdr:col>
      <xdr:colOff>881380</xdr:colOff>
      <xdr:row>1</xdr:row>
      <xdr:rowOff>63500</xdr:rowOff>
    </xdr:to>
    <xdr:sp macro="" textlink="">
      <xdr:nvSpPr>
        <xdr:cNvPr id="12290" name="Text Box 2">
          <a:extLst>
            <a:ext uri="{FF2B5EF4-FFF2-40B4-BE49-F238E27FC236}">
              <a16:creationId xmlns:a16="http://schemas.microsoft.com/office/drawing/2014/main" id="{E3A510F2-0B2D-5F71-13F8-7F82FB5CB7A0}"/>
            </a:ext>
          </a:extLst>
        </xdr:cNvPr>
        <xdr:cNvSpPr txBox="1">
          <a:spLocks noChangeArrowheads="1"/>
        </xdr:cNvSpPr>
      </xdr:nvSpPr>
      <xdr:spPr bwMode="auto">
        <a:xfrm>
          <a:off x="4394200" y="88900"/>
          <a:ext cx="1770380" cy="196850"/>
        </a:xfrm>
        <a:prstGeom prst="rect">
          <a:avLst/>
        </a:prstGeom>
        <a:solidFill>
          <a:srgbClr val="FFFFFF"/>
        </a:solidFill>
        <a:ln w="9525">
          <a:solidFill>
            <a:srgbClr val="000000"/>
          </a:solidFill>
          <a:miter lim="800000"/>
          <a:headEnd/>
          <a:tailEnd/>
        </a:ln>
      </xdr:spPr>
      <xdr:txBody>
        <a:bodyPr vertOverflow="clip" wrap="square" lIns="74295" tIns="8890" rIns="74295" bIns="8890" anchor="ctr" upright="1"/>
        <a:lstStyle/>
        <a:p>
          <a:pPr algn="ctr" rtl="0">
            <a:defRPr sz="1000"/>
          </a:pPr>
          <a:r>
            <a:rPr lang="ja-JP" altLang="en-US" sz="800" b="0" i="0" u="none" strike="noStrike" baseline="0">
              <a:solidFill>
                <a:srgbClr val="000000"/>
              </a:solidFill>
              <a:latin typeface="ＭＳ Ｐゴシック"/>
              <a:ea typeface="ＭＳ Ｐゴシック"/>
            </a:rPr>
            <a:t>PMS文書番号：Bae10008-01</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295275</xdr:colOff>
      <xdr:row>0</xdr:row>
      <xdr:rowOff>57150</xdr:rowOff>
    </xdr:from>
    <xdr:to>
      <xdr:col>11</xdr:col>
      <xdr:colOff>495300</xdr:colOff>
      <xdr:row>1</xdr:row>
      <xdr:rowOff>171450</xdr:rowOff>
    </xdr:to>
    <xdr:sp macro="" textlink="">
      <xdr:nvSpPr>
        <xdr:cNvPr id="2" name="テキスト ボックス 1">
          <a:extLst>
            <a:ext uri="{FF2B5EF4-FFF2-40B4-BE49-F238E27FC236}">
              <a16:creationId xmlns:a16="http://schemas.microsoft.com/office/drawing/2014/main" id="{3EE22ADA-4FD1-4DF9-9E17-248046C159F7}"/>
            </a:ext>
          </a:extLst>
        </xdr:cNvPr>
        <xdr:cNvSpPr txBox="1">
          <a:spLocks noChangeArrowheads="1"/>
        </xdr:cNvSpPr>
      </xdr:nvSpPr>
      <xdr:spPr bwMode="auto">
        <a:xfrm>
          <a:off x="6513195" y="57150"/>
          <a:ext cx="1548765" cy="281940"/>
        </a:xfrm>
        <a:prstGeom prst="rect">
          <a:avLst/>
        </a:prstGeom>
        <a:solidFill>
          <a:srgbClr val="FFFFFF"/>
        </a:solidFill>
        <a:ln w="9525">
          <a:solidFill>
            <a:srgbClr val="000000"/>
          </a:solidFill>
          <a:miter lim="800000"/>
          <a:headEnd/>
          <a:tailEnd/>
        </a:ln>
      </xdr:spPr>
      <xdr:txBody>
        <a:bodyPr vertOverflow="clip" wrap="square" lIns="91440" tIns="45720" rIns="91440" bIns="45720" anchor="ctr" upright="1"/>
        <a:lstStyle/>
        <a:p>
          <a:pPr algn="ctr" rtl="1">
            <a:defRPr sz="1000"/>
          </a:pPr>
          <a:r>
            <a:rPr lang="en-US" altLang="ja-JP" sz="800" b="0" i="0" strike="noStrike">
              <a:solidFill>
                <a:srgbClr val="000000"/>
              </a:solidFill>
              <a:latin typeface="ＭＳ Ｐゴシック"/>
              <a:ea typeface="ＭＳ Ｐゴシック"/>
            </a:rPr>
            <a:t>PMS</a:t>
          </a:r>
          <a:r>
            <a:rPr lang="ja-JP" altLang="en-US" sz="800" b="0" i="0" strike="noStrike">
              <a:solidFill>
                <a:srgbClr val="000000"/>
              </a:solidFill>
              <a:latin typeface="ＭＳ Ｐゴシック"/>
              <a:ea typeface="ＭＳ Ｐゴシック"/>
            </a:rPr>
            <a:t>文書番号：</a:t>
          </a:r>
          <a:r>
            <a:rPr lang="en-US" altLang="ja-JP" sz="800" b="0" i="0" strike="noStrike">
              <a:solidFill>
                <a:srgbClr val="000000"/>
              </a:solidFill>
              <a:latin typeface="ＭＳ Ｐゴシック"/>
              <a:ea typeface="ＭＳ Ｐゴシック"/>
            </a:rPr>
            <a:t>Bae10009-01</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228599</xdr:colOff>
      <xdr:row>31</xdr:row>
      <xdr:rowOff>211666</xdr:rowOff>
    </xdr:from>
    <xdr:to>
      <xdr:col>9</xdr:col>
      <xdr:colOff>186266</xdr:colOff>
      <xdr:row>35</xdr:row>
      <xdr:rowOff>304800</xdr:rowOff>
    </xdr:to>
    <xdr:sp macro="" textlink="">
      <xdr:nvSpPr>
        <xdr:cNvPr id="2" name="テキスト ボックス 1">
          <a:extLst>
            <a:ext uri="{FF2B5EF4-FFF2-40B4-BE49-F238E27FC236}">
              <a16:creationId xmlns:a16="http://schemas.microsoft.com/office/drawing/2014/main" id="{9113FD9D-FB4A-4809-A87C-40BC8B8E3628}"/>
            </a:ext>
          </a:extLst>
        </xdr:cNvPr>
        <xdr:cNvSpPr txBox="1"/>
      </xdr:nvSpPr>
      <xdr:spPr>
        <a:xfrm>
          <a:off x="8415866" y="9186333"/>
          <a:ext cx="2429933" cy="14139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r>
            <a:rPr kumimoji="1" lang="en-US" altLang="ja-JP" sz="1100"/>
            <a:t>A</a:t>
          </a:r>
          <a:r>
            <a:rPr kumimoji="1" lang="ja-JP" altLang="en-US" sz="1100"/>
            <a:t>）～（</a:t>
          </a:r>
          <a:r>
            <a:rPr kumimoji="1" lang="en-US" altLang="ja-JP" sz="1100"/>
            <a:t>F</a:t>
          </a:r>
          <a:r>
            <a:rPr kumimoji="1" lang="ja-JP" altLang="en-US" sz="1100"/>
            <a:t>）は計算式が入っています</a:t>
          </a:r>
          <a:endParaRPr kumimoji="1" lang="en-US" altLang="ja-JP" sz="1100"/>
        </a:p>
        <a:p>
          <a:endParaRPr kumimoji="1" lang="en-US" altLang="ja-JP" sz="1100"/>
        </a:p>
        <a:p>
          <a:r>
            <a:rPr kumimoji="1" lang="en-US" altLang="ja-JP" sz="1100"/>
            <a:t>【</a:t>
          </a:r>
          <a:r>
            <a:rPr kumimoji="1" lang="ja-JP" altLang="en-US" sz="1100"/>
            <a:t>限度額</a:t>
          </a:r>
          <a:r>
            <a:rPr kumimoji="1" lang="en-US" altLang="ja-JP" sz="1100"/>
            <a:t>】</a:t>
          </a:r>
          <a:r>
            <a:rPr kumimoji="1" lang="ja-JP" altLang="en-US" sz="1100"/>
            <a:t>第</a:t>
          </a:r>
          <a:r>
            <a:rPr kumimoji="1" lang="en-US" altLang="ja-JP" sz="1100"/>
            <a:t>2</a:t>
          </a:r>
          <a:r>
            <a:rPr kumimoji="1" lang="ja-JP" altLang="en-US" sz="1100"/>
            <a:t>号様式参加人数を入力すると表示されます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1:B10"/>
  <sheetViews>
    <sheetView tabSelected="1" workbookViewId="0">
      <selection activeCell="B9" sqref="B9"/>
    </sheetView>
  </sheetViews>
  <sheetFormatPr defaultRowHeight="18"/>
  <cols>
    <col min="1" max="1" width="20.19921875" bestFit="1" customWidth="1"/>
    <col min="2" max="2" width="62.796875" customWidth="1"/>
  </cols>
  <sheetData>
    <row r="1" spans="1:2">
      <c r="A1" t="s">
        <v>224</v>
      </c>
    </row>
    <row r="2" spans="1:2">
      <c r="A2" s="32"/>
      <c r="B2" s="32" t="s">
        <v>37</v>
      </c>
    </row>
    <row r="3" spans="1:2" ht="25.2" customHeight="1">
      <c r="A3" s="49" t="s">
        <v>226</v>
      </c>
      <c r="B3" s="50" t="s">
        <v>213</v>
      </c>
    </row>
    <row r="4" spans="1:2" ht="33" customHeight="1">
      <c r="A4" s="32" t="s">
        <v>214</v>
      </c>
      <c r="B4" s="50" t="s">
        <v>222</v>
      </c>
    </row>
    <row r="5" spans="1:2" ht="33" customHeight="1">
      <c r="A5" s="32" t="s">
        <v>215</v>
      </c>
      <c r="B5" s="50" t="s">
        <v>223</v>
      </c>
    </row>
    <row r="6" spans="1:2" ht="33" customHeight="1">
      <c r="A6" s="32" t="s">
        <v>216</v>
      </c>
      <c r="B6" s="50" t="s">
        <v>222</v>
      </c>
    </row>
    <row r="7" spans="1:2" ht="33" customHeight="1" thickBot="1">
      <c r="A7" s="161" t="s">
        <v>217</v>
      </c>
      <c r="B7" s="162" t="s">
        <v>222</v>
      </c>
    </row>
    <row r="8" spans="1:2" ht="33" customHeight="1" thickTop="1">
      <c r="A8" s="163" t="s">
        <v>218</v>
      </c>
      <c r="B8" s="164" t="s">
        <v>222</v>
      </c>
    </row>
    <row r="9" spans="1:2" ht="33" customHeight="1">
      <c r="A9" s="32" t="s">
        <v>219</v>
      </c>
      <c r="B9" s="50" t="s">
        <v>223</v>
      </c>
    </row>
    <row r="10" spans="1:2" ht="33" customHeight="1">
      <c r="A10" s="32" t="s">
        <v>220</v>
      </c>
      <c r="B10" s="50" t="s">
        <v>222</v>
      </c>
    </row>
  </sheetData>
  <phoneticPr fontId="6"/>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D44A0F-7C7E-4CAF-9368-BCEC9B5ECC6C}">
  <sheetPr>
    <tabColor rgb="FFFFFF00"/>
  </sheetPr>
  <dimension ref="A2:H24"/>
  <sheetViews>
    <sheetView view="pageBreakPreview" topLeftCell="A3" zoomScaleNormal="75" zoomScaleSheetLayoutView="100" workbookViewId="0">
      <selection activeCell="C8" sqref="C8:C12"/>
    </sheetView>
  </sheetViews>
  <sheetFormatPr defaultColWidth="8.09765625" defaultRowHeight="13.2"/>
  <cols>
    <col min="1" max="1" width="3.5" style="35" customWidth="1"/>
    <col min="2" max="2" width="18.796875" style="35" customWidth="1"/>
    <col min="3" max="3" width="18.8984375" style="35" customWidth="1"/>
    <col min="4" max="4" width="5.09765625" style="35" customWidth="1"/>
    <col min="5" max="5" width="18.59765625" style="35" customWidth="1"/>
    <col min="6" max="6" width="17.69921875" style="35" customWidth="1"/>
    <col min="7" max="7" width="27" style="35" customWidth="1"/>
    <col min="8" max="16384" width="8.09765625" style="35"/>
  </cols>
  <sheetData>
    <row r="2" spans="1:8" ht="15" customHeight="1">
      <c r="A2" s="39" t="s">
        <v>196</v>
      </c>
      <c r="B2" s="39"/>
      <c r="C2" s="39"/>
      <c r="D2" s="39"/>
      <c r="E2" s="39"/>
      <c r="F2" s="39"/>
      <c r="G2" s="39"/>
    </row>
    <row r="3" spans="1:8" ht="15" customHeight="1">
      <c r="A3" s="39"/>
      <c r="B3" s="39"/>
      <c r="C3" s="39"/>
      <c r="D3" s="39"/>
      <c r="E3" s="39"/>
      <c r="F3" s="39"/>
      <c r="G3" s="39"/>
    </row>
    <row r="4" spans="1:8" ht="15" customHeight="1">
      <c r="A4" s="39"/>
      <c r="B4" s="39"/>
      <c r="C4" s="39"/>
      <c r="D4" s="39"/>
      <c r="E4" s="39"/>
      <c r="F4" s="39"/>
      <c r="G4" s="39"/>
    </row>
    <row r="5" spans="1:8" ht="16.8" customHeight="1">
      <c r="A5" s="39"/>
      <c r="B5" s="39"/>
      <c r="C5" s="39"/>
      <c r="D5" s="39"/>
      <c r="E5" s="39"/>
      <c r="F5" s="47" t="s">
        <v>197</v>
      </c>
      <c r="G5" s="48" t="s">
        <v>179</v>
      </c>
      <c r="H5" s="38"/>
    </row>
    <row r="6" spans="1:8" ht="15" customHeight="1">
      <c r="A6" s="39"/>
      <c r="B6" s="39"/>
      <c r="C6" s="39"/>
      <c r="D6" s="39"/>
      <c r="E6" s="39"/>
      <c r="F6" s="39"/>
      <c r="G6" s="39"/>
    </row>
    <row r="7" spans="1:8" ht="24.9" customHeight="1">
      <c r="A7" s="283" t="s">
        <v>212</v>
      </c>
      <c r="B7" s="283"/>
      <c r="C7" s="283"/>
      <c r="D7" s="283"/>
      <c r="E7" s="283"/>
      <c r="F7" s="283"/>
      <c r="G7" s="283"/>
    </row>
    <row r="8" spans="1:8" ht="13.5" customHeight="1">
      <c r="A8" s="39"/>
      <c r="B8" s="39"/>
      <c r="C8" s="39"/>
      <c r="D8" s="39"/>
      <c r="E8" s="39"/>
      <c r="F8" s="39"/>
      <c r="G8" s="39"/>
    </row>
    <row r="9" spans="1:8" ht="20.100000000000001" customHeight="1">
      <c r="A9" s="34" t="s">
        <v>198</v>
      </c>
      <c r="B9" s="34"/>
      <c r="C9" s="34"/>
      <c r="D9" s="34"/>
      <c r="E9" s="34"/>
      <c r="F9" s="34"/>
      <c r="G9" s="34"/>
    </row>
    <row r="10" spans="1:8" ht="20.100000000000001" customHeight="1">
      <c r="A10" s="34" t="s">
        <v>199</v>
      </c>
      <c r="B10" s="34"/>
      <c r="C10" s="34"/>
      <c r="D10" s="34"/>
      <c r="E10" s="34"/>
      <c r="F10" s="34"/>
      <c r="G10" s="34"/>
    </row>
    <row r="11" spans="1:8" s="36" customFormat="1" ht="22.5" customHeight="1">
      <c r="A11" s="41"/>
      <c r="B11" s="41" t="s">
        <v>200</v>
      </c>
      <c r="C11" s="41" t="s">
        <v>201</v>
      </c>
      <c r="D11" s="41" t="s">
        <v>202</v>
      </c>
      <c r="E11" s="41" t="s">
        <v>203</v>
      </c>
      <c r="F11" s="41" t="s">
        <v>204</v>
      </c>
      <c r="G11" s="41" t="s">
        <v>205</v>
      </c>
    </row>
    <row r="12" spans="1:8" ht="47.25" customHeight="1">
      <c r="A12" s="41">
        <v>1</v>
      </c>
      <c r="B12" s="44"/>
      <c r="C12" s="44"/>
      <c r="D12" s="44"/>
      <c r="E12" s="44"/>
      <c r="F12" s="45" t="s">
        <v>206</v>
      </c>
      <c r="G12" s="44"/>
    </row>
    <row r="13" spans="1:8" ht="24.75" customHeight="1">
      <c r="A13" s="37"/>
      <c r="B13" s="37"/>
      <c r="C13" s="37"/>
      <c r="D13" s="37"/>
      <c r="E13" s="37"/>
      <c r="F13" s="46"/>
      <c r="G13" s="37"/>
    </row>
    <row r="14" spans="1:8" ht="20.100000000000001" customHeight="1">
      <c r="A14" s="34" t="s">
        <v>207</v>
      </c>
      <c r="B14" s="34"/>
      <c r="C14" s="34"/>
      <c r="D14" s="34"/>
      <c r="E14" s="34"/>
      <c r="F14" s="34"/>
      <c r="G14" s="34"/>
    </row>
    <row r="15" spans="1:8" s="36" customFormat="1" ht="22.5" customHeight="1">
      <c r="A15" s="41"/>
      <c r="B15" s="41" t="s">
        <v>200</v>
      </c>
      <c r="C15" s="41" t="s">
        <v>201</v>
      </c>
      <c r="D15" s="41" t="s">
        <v>202</v>
      </c>
      <c r="E15" s="41" t="s">
        <v>203</v>
      </c>
      <c r="F15" s="41" t="s">
        <v>204</v>
      </c>
      <c r="G15" s="41" t="s">
        <v>205</v>
      </c>
    </row>
    <row r="16" spans="1:8" ht="47.25" customHeight="1">
      <c r="A16" s="41">
        <v>1</v>
      </c>
      <c r="B16" s="44"/>
      <c r="C16" s="44"/>
      <c r="D16" s="44"/>
      <c r="E16" s="44"/>
      <c r="F16" s="45" t="s">
        <v>206</v>
      </c>
      <c r="G16" s="44"/>
    </row>
    <row r="17" spans="1:7" ht="47.25" customHeight="1">
      <c r="A17" s="41">
        <v>2</v>
      </c>
      <c r="B17" s="44"/>
      <c r="C17" s="44"/>
      <c r="D17" s="44"/>
      <c r="E17" s="44"/>
      <c r="F17" s="45" t="s">
        <v>206</v>
      </c>
      <c r="G17" s="44"/>
    </row>
    <row r="18" spans="1:7" ht="47.25" customHeight="1">
      <c r="A18" s="41">
        <v>3</v>
      </c>
      <c r="B18" s="44"/>
      <c r="C18" s="44"/>
      <c r="D18" s="44"/>
      <c r="E18" s="44"/>
      <c r="F18" s="45" t="s">
        <v>206</v>
      </c>
      <c r="G18" s="44"/>
    </row>
    <row r="19" spans="1:7" ht="47.25" customHeight="1">
      <c r="A19" s="41">
        <v>4</v>
      </c>
      <c r="B19" s="44"/>
      <c r="C19" s="44"/>
      <c r="D19" s="44"/>
      <c r="E19" s="44"/>
      <c r="F19" s="45" t="s">
        <v>206</v>
      </c>
      <c r="G19" s="44"/>
    </row>
    <row r="20" spans="1:7" ht="47.25" customHeight="1">
      <c r="A20" s="41">
        <v>5</v>
      </c>
      <c r="B20" s="44"/>
      <c r="C20" s="44"/>
      <c r="D20" s="44"/>
      <c r="E20" s="44"/>
      <c r="F20" s="45" t="s">
        <v>206</v>
      </c>
      <c r="G20" s="44"/>
    </row>
    <row r="21" spans="1:7" ht="47.25" customHeight="1">
      <c r="A21" s="41">
        <v>6</v>
      </c>
      <c r="B21" s="44"/>
      <c r="C21" s="44"/>
      <c r="D21" s="44"/>
      <c r="E21" s="44"/>
      <c r="F21" s="45" t="s">
        <v>206</v>
      </c>
      <c r="G21" s="44"/>
    </row>
    <row r="22" spans="1:7" ht="47.25" customHeight="1">
      <c r="A22" s="41">
        <v>7</v>
      </c>
      <c r="B22" s="44"/>
      <c r="C22" s="44"/>
      <c r="D22" s="44"/>
      <c r="E22" s="44"/>
      <c r="F22" s="45" t="s">
        <v>206</v>
      </c>
      <c r="G22" s="44"/>
    </row>
    <row r="23" spans="1:7" ht="47.25" customHeight="1">
      <c r="A23" s="41">
        <v>8</v>
      </c>
      <c r="B23" s="44"/>
      <c r="C23" s="44"/>
      <c r="D23" s="44"/>
      <c r="E23" s="44"/>
      <c r="F23" s="45" t="s">
        <v>206</v>
      </c>
      <c r="G23" s="44"/>
    </row>
    <row r="24" spans="1:7" s="40" customFormat="1" ht="47.25" customHeight="1">
      <c r="A24" s="41" t="s">
        <v>53</v>
      </c>
      <c r="B24" s="41" t="s">
        <v>208</v>
      </c>
      <c r="C24" s="41"/>
      <c r="D24" s="44" t="s">
        <v>209</v>
      </c>
      <c r="E24" s="44" t="s">
        <v>210</v>
      </c>
      <c r="F24" s="44" t="s">
        <v>211</v>
      </c>
      <c r="G24" s="44">
        <f>SUM(G12,G16:G23)</f>
        <v>0</v>
      </c>
    </row>
  </sheetData>
  <mergeCells count="1">
    <mergeCell ref="A7:G7"/>
  </mergeCells>
  <phoneticPr fontId="6"/>
  <pageMargins left="0.42" right="0.37" top="0.39" bottom="0.44" header="0.2" footer="0.23"/>
  <pageSetup paperSize="9" scale="78"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48"/>
  <sheetViews>
    <sheetView view="pageBreakPreview" zoomScale="60" zoomScaleNormal="100" workbookViewId="0">
      <selection activeCell="B8" sqref="B8:C8"/>
    </sheetView>
  </sheetViews>
  <sheetFormatPr defaultRowHeight="18"/>
  <cols>
    <col min="1" max="1" width="3.69921875" customWidth="1"/>
    <col min="2" max="2" width="8.69921875" customWidth="1"/>
    <col min="3" max="3" width="63.69921875" customWidth="1"/>
    <col min="4" max="4" width="3.69921875" customWidth="1"/>
  </cols>
  <sheetData>
    <row r="1" spans="1:4" ht="25.5" customHeight="1">
      <c r="A1" s="1"/>
    </row>
    <row r="2" spans="1:4">
      <c r="A2" s="1"/>
    </row>
    <row r="4" spans="1:4">
      <c r="A4" s="171" t="s">
        <v>38</v>
      </c>
      <c r="B4" s="171"/>
      <c r="C4" s="171"/>
      <c r="D4" s="171"/>
    </row>
    <row r="5" spans="1:4">
      <c r="A5" s="171" t="s">
        <v>2</v>
      </c>
      <c r="B5" s="171"/>
      <c r="C5" s="171"/>
      <c r="D5" s="171"/>
    </row>
    <row r="6" spans="1:4">
      <c r="A6" s="6"/>
    </row>
    <row r="7" spans="1:4" ht="11.25" customHeight="1">
      <c r="A7" s="10"/>
      <c r="B7" s="11"/>
      <c r="C7" s="11"/>
      <c r="D7" s="12"/>
    </row>
    <row r="8" spans="1:4" ht="57.75" customHeight="1">
      <c r="A8" s="13"/>
      <c r="B8" s="172" t="s">
        <v>221</v>
      </c>
      <c r="C8" s="172"/>
      <c r="D8" s="14"/>
    </row>
    <row r="9" spans="1:4" ht="11.25" customHeight="1">
      <c r="A9" s="13"/>
      <c r="B9" s="15"/>
      <c r="C9" s="15"/>
      <c r="D9" s="14"/>
    </row>
    <row r="10" spans="1:4" ht="30" customHeight="1">
      <c r="A10" s="16"/>
      <c r="B10" s="8" t="s">
        <v>3</v>
      </c>
      <c r="C10" s="9" t="str">
        <f>IF('基本情報記入シート（初めに入力してください）'!B3=0,"",'基本情報記入シート（初めに入力してください）'!B3)</f>
        <v>基本情報記入用紙の記入欄へ</v>
      </c>
      <c r="D10" s="14"/>
    </row>
    <row r="11" spans="1:4" ht="11.25" customHeight="1">
      <c r="A11" s="17"/>
      <c r="B11" s="18"/>
      <c r="C11" s="15"/>
      <c r="D11" s="14"/>
    </row>
    <row r="12" spans="1:4" ht="22.5" customHeight="1">
      <c r="A12" s="17"/>
      <c r="B12" s="18"/>
      <c r="C12" s="15" t="str">
        <f>IF('基本情報記入シート（初めに入力してください）'!B5=0,"",'基本情報記入シート（初めに入力してください）'!B5)</f>
        <v>〇〇〇-〇〇〇〇</v>
      </c>
      <c r="D12" s="14"/>
    </row>
    <row r="13" spans="1:4" ht="30" customHeight="1">
      <c r="A13" s="17"/>
      <c r="B13" s="8" t="s">
        <v>6</v>
      </c>
      <c r="C13" s="9" t="str">
        <f>IF('基本情報記入シート（初めに入力してください）'!B6=0,"",'基本情報記入シート（初めに入力してください）'!B6)</f>
        <v>〇〇〇〇</v>
      </c>
      <c r="D13" s="14"/>
    </row>
    <row r="14" spans="1:4" ht="11.25" customHeight="1">
      <c r="A14" s="17"/>
      <c r="B14" s="18"/>
      <c r="C14" s="15"/>
      <c r="D14" s="14"/>
    </row>
    <row r="15" spans="1:4" ht="30" customHeight="1">
      <c r="A15" s="17"/>
      <c r="B15" s="8" t="s">
        <v>7</v>
      </c>
      <c r="C15" s="9" t="str">
        <f>IF('基本情報記入シート（初めに入力してください）'!B7=0,"",'基本情報記入シート（初めに入力してください）'!B7)</f>
        <v>〇〇〇〇</v>
      </c>
      <c r="D15" s="14"/>
    </row>
    <row r="16" spans="1:4" ht="11.25" customHeight="1">
      <c r="A16" s="17"/>
      <c r="B16" s="18"/>
      <c r="C16" s="15"/>
      <c r="D16" s="14"/>
    </row>
    <row r="17" spans="1:4" ht="30" customHeight="1">
      <c r="A17" s="17"/>
      <c r="B17" s="8" t="s">
        <v>4</v>
      </c>
      <c r="C17" s="9" t="str">
        <f>IF('基本情報記入シート（初めに入力してください）'!B4=0,"",'基本情報記入シート（初めに入力してください）'!B4)</f>
        <v>〇〇〇〇</v>
      </c>
      <c r="D17" s="14"/>
    </row>
    <row r="18" spans="1:4" ht="11.25" customHeight="1">
      <c r="A18" s="17"/>
      <c r="B18" s="15"/>
      <c r="C18" s="15"/>
      <c r="D18" s="14"/>
    </row>
    <row r="19" spans="1:4" ht="30" customHeight="1">
      <c r="A19" s="19"/>
      <c r="B19" s="9" t="s">
        <v>5</v>
      </c>
      <c r="C19" s="9"/>
      <c r="D19" s="20"/>
    </row>
    <row r="20" spans="1:4" ht="30" customHeight="1">
      <c r="A20" s="1"/>
      <c r="B20" s="7"/>
      <c r="C20" s="7"/>
    </row>
    <row r="21" spans="1:4" ht="12.75" customHeight="1">
      <c r="A21" s="26"/>
      <c r="B21" s="27"/>
      <c r="C21" s="27"/>
      <c r="D21" s="12"/>
    </row>
    <row r="22" spans="1:4" ht="22.5" customHeight="1">
      <c r="A22" s="28" t="s">
        <v>11</v>
      </c>
      <c r="B22" s="22"/>
      <c r="C22" s="22"/>
      <c r="D22" s="21"/>
    </row>
    <row r="23" spans="1:4" ht="18" customHeight="1">
      <c r="A23" s="24"/>
      <c r="B23" s="15" t="s">
        <v>8</v>
      </c>
      <c r="C23" s="22"/>
      <c r="D23" s="21"/>
    </row>
    <row r="24" spans="1:4" ht="18" customHeight="1">
      <c r="A24" s="24"/>
      <c r="B24" s="15" t="s">
        <v>9</v>
      </c>
      <c r="C24" s="22"/>
      <c r="D24" s="21"/>
    </row>
    <row r="25" spans="1:4" ht="18" customHeight="1">
      <c r="A25" s="24"/>
      <c r="B25" s="15" t="s">
        <v>14</v>
      </c>
      <c r="C25" s="22"/>
      <c r="D25" s="21"/>
    </row>
    <row r="26" spans="1:4" ht="18" customHeight="1">
      <c r="A26" s="24"/>
      <c r="B26" s="15" t="s">
        <v>13</v>
      </c>
      <c r="C26" s="22"/>
      <c r="D26" s="21"/>
    </row>
    <row r="27" spans="1:4" ht="18" customHeight="1">
      <c r="A27" s="24"/>
      <c r="B27" s="15" t="s">
        <v>16</v>
      </c>
      <c r="C27" s="22"/>
      <c r="D27" s="21"/>
    </row>
    <row r="28" spans="1:4" ht="18" customHeight="1">
      <c r="A28" s="24"/>
      <c r="B28" s="15" t="s">
        <v>15</v>
      </c>
      <c r="C28" s="22"/>
      <c r="D28" s="21"/>
    </row>
    <row r="29" spans="1:4" ht="18" customHeight="1">
      <c r="A29" s="24"/>
      <c r="B29" s="15" t="s">
        <v>17</v>
      </c>
      <c r="C29" s="22"/>
      <c r="D29" s="21"/>
    </row>
    <row r="30" spans="1:4" ht="18" customHeight="1">
      <c r="A30" s="24"/>
      <c r="B30" s="15" t="s">
        <v>18</v>
      </c>
      <c r="C30" s="22"/>
      <c r="D30" s="21"/>
    </row>
    <row r="31" spans="1:4" ht="18" customHeight="1">
      <c r="A31" s="24"/>
      <c r="B31" s="15" t="s">
        <v>19</v>
      </c>
      <c r="C31" s="22"/>
      <c r="D31" s="21"/>
    </row>
    <row r="32" spans="1:4" ht="18" customHeight="1">
      <c r="A32" s="24"/>
      <c r="B32" s="15" t="s">
        <v>20</v>
      </c>
      <c r="C32" s="22"/>
      <c r="D32" s="21"/>
    </row>
    <row r="33" spans="1:4" ht="18" customHeight="1">
      <c r="A33" s="24"/>
      <c r="B33" s="15" t="s">
        <v>21</v>
      </c>
      <c r="C33" s="22"/>
      <c r="D33" s="21"/>
    </row>
    <row r="34" spans="1:4" ht="18" customHeight="1">
      <c r="A34" s="24"/>
      <c r="B34" s="15" t="s">
        <v>10</v>
      </c>
      <c r="C34" s="22"/>
      <c r="D34" s="21"/>
    </row>
    <row r="35" spans="1:4" ht="22.5" customHeight="1">
      <c r="A35" s="28" t="s">
        <v>12</v>
      </c>
      <c r="B35" s="22"/>
      <c r="C35" s="22"/>
      <c r="D35" s="21"/>
    </row>
    <row r="36" spans="1:4" ht="12" customHeight="1">
      <c r="A36" s="29"/>
      <c r="B36" s="25"/>
      <c r="C36" s="25"/>
      <c r="D36" s="20"/>
    </row>
    <row r="37" spans="1:4" ht="22.5" customHeight="1">
      <c r="A37" s="3"/>
      <c r="B37" s="22"/>
      <c r="C37" s="22"/>
    </row>
    <row r="38" spans="1:4" ht="22.5" customHeight="1">
      <c r="A38" s="3"/>
      <c r="B38" s="22"/>
      <c r="C38" s="22"/>
    </row>
    <row r="39" spans="1:4" ht="22.5" customHeight="1">
      <c r="A39" s="3"/>
      <c r="B39" s="22"/>
      <c r="C39" s="22"/>
    </row>
    <row r="40" spans="1:4" ht="22.5" customHeight="1">
      <c r="A40" s="3"/>
      <c r="B40" s="22"/>
      <c r="C40" s="22"/>
    </row>
    <row r="41" spans="1:4" ht="22.5" customHeight="1">
      <c r="A41" s="3"/>
      <c r="B41" s="23"/>
    </row>
    <row r="42" spans="1:4" ht="22.5" customHeight="1">
      <c r="A42" s="3"/>
    </row>
    <row r="43" spans="1:4" ht="22.5" customHeight="1">
      <c r="A43" s="3"/>
    </row>
    <row r="44" spans="1:4" ht="22.5" customHeight="1">
      <c r="A44" s="1"/>
    </row>
    <row r="45" spans="1:4" ht="22.5" customHeight="1">
      <c r="A45" s="1"/>
    </row>
    <row r="46" spans="1:4" ht="22.5" customHeight="1">
      <c r="A46" s="1"/>
    </row>
    <row r="47" spans="1:4" ht="22.5" customHeight="1">
      <c r="A47" s="1"/>
    </row>
    <row r="48" spans="1:4" ht="22.5" customHeight="1">
      <c r="A48" s="1"/>
    </row>
  </sheetData>
  <mergeCells count="3">
    <mergeCell ref="A4:D4"/>
    <mergeCell ref="A5:D5"/>
    <mergeCell ref="B8:C8"/>
  </mergeCells>
  <phoneticPr fontId="6"/>
  <printOptions horizontalCentered="1"/>
  <pageMargins left="0.59055118110236227" right="0.59055118110236227" top="0.59055118110236227" bottom="0.59055118110236227" header="0.31496062992125984" footer="0.31496062992125984"/>
  <pageSetup paperSize="9" scale="98"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84E13-229A-4FCB-A392-67DC61EC12F2}">
  <dimension ref="A1:C40"/>
  <sheetViews>
    <sheetView view="pageBreakPreview" zoomScale="90" zoomScaleNormal="100" zoomScaleSheetLayoutView="90" workbookViewId="0">
      <selection activeCell="B29" sqref="B29:C29"/>
    </sheetView>
  </sheetViews>
  <sheetFormatPr defaultRowHeight="18"/>
  <cols>
    <col min="1" max="1" width="22.09765625" style="68" customWidth="1"/>
    <col min="2" max="2" width="13.19921875" style="68" customWidth="1"/>
    <col min="3" max="3" width="47.3984375" style="68" customWidth="1"/>
    <col min="4" max="16384" width="8.796875" style="68"/>
  </cols>
  <sheetData>
    <row r="1" spans="1:3">
      <c r="A1" s="67" t="s">
        <v>39</v>
      </c>
    </row>
    <row r="2" spans="1:3">
      <c r="A2" s="67"/>
    </row>
    <row r="3" spans="1:3">
      <c r="C3" s="69" t="s">
        <v>30</v>
      </c>
    </row>
    <row r="4" spans="1:3">
      <c r="A4" s="69"/>
    </row>
    <row r="5" spans="1:3" ht="18.75" customHeight="1">
      <c r="A5" s="67" t="s">
        <v>22</v>
      </c>
    </row>
    <row r="6" spans="1:3" ht="18.75" customHeight="1">
      <c r="A6" s="67" t="s">
        <v>23</v>
      </c>
    </row>
    <row r="7" spans="1:3">
      <c r="A7" s="67"/>
    </row>
    <row r="8" spans="1:3" ht="21" customHeight="1">
      <c r="B8" s="67" t="s">
        <v>24</v>
      </c>
      <c r="C8" s="70" t="str">
        <f>IF('基本情報記入シート（初めに入力してください）'!$B$3=0,"",'基本情報記入シート（初めに入力してください）'!$B$3)</f>
        <v>基本情報記入用紙の記入欄へ</v>
      </c>
    </row>
    <row r="9" spans="1:3" ht="21" customHeight="1">
      <c r="B9" s="67" t="s">
        <v>25</v>
      </c>
      <c r="C9" s="71" t="str">
        <f>'基本情報記入シート（初めに入力してください）'!B4</f>
        <v>〇〇〇〇</v>
      </c>
    </row>
    <row r="10" spans="1:3" ht="21" customHeight="1">
      <c r="B10" s="67" t="s">
        <v>26</v>
      </c>
      <c r="C10" s="51" t="str">
        <f>IF('基本情報記入シート（初めに入力してください）'!$B$8=0,"",'基本情報記入シート（初めに入力してください）'!$B$8)</f>
        <v>〇〇〇〇</v>
      </c>
    </row>
    <row r="11" spans="1:3" ht="21" customHeight="1">
      <c r="B11" s="67" t="s">
        <v>27</v>
      </c>
      <c r="C11" s="51" t="str">
        <f>IF('基本情報記入シート（初めに入力してください）'!B9=0,"",'基本情報記入シート（初めに入力してください）'!B9)</f>
        <v>〇〇〇-〇〇〇〇</v>
      </c>
    </row>
    <row r="12" spans="1:3" ht="21" customHeight="1">
      <c r="B12" s="67" t="s">
        <v>28</v>
      </c>
      <c r="C12" s="51" t="str">
        <f>IF('基本情報記入シート（初めに入力してください）'!B10=0,"",'基本情報記入シート（初めに入力してください）'!B10)</f>
        <v>〇〇〇〇</v>
      </c>
    </row>
    <row r="13" spans="1:3" ht="21" customHeight="1">
      <c r="A13" s="72"/>
    </row>
    <row r="14" spans="1:3">
      <c r="A14" s="72"/>
    </row>
    <row r="15" spans="1:3" ht="18" customHeight="1">
      <c r="A15" s="174" t="s">
        <v>40</v>
      </c>
      <c r="B15" s="174"/>
      <c r="C15" s="174"/>
    </row>
    <row r="16" spans="1:3" ht="18" customHeight="1">
      <c r="A16" s="73"/>
      <c r="B16" s="73"/>
      <c r="C16" s="73"/>
    </row>
    <row r="17" spans="1:3" ht="18" customHeight="1">
      <c r="A17" s="74"/>
    </row>
    <row r="18" spans="1:3" ht="18" customHeight="1">
      <c r="A18" s="75" t="s">
        <v>48</v>
      </c>
    </row>
    <row r="19" spans="1:3" ht="18" customHeight="1">
      <c r="A19" s="75" t="s">
        <v>49</v>
      </c>
    </row>
    <row r="20" spans="1:3" ht="18" customHeight="1">
      <c r="A20" s="75"/>
    </row>
    <row r="21" spans="1:3" ht="18" customHeight="1">
      <c r="A21" s="75" t="s">
        <v>50</v>
      </c>
      <c r="B21" s="75">
        <f>第3号様式!H38</f>
        <v>0</v>
      </c>
      <c r="C21" s="75" t="s">
        <v>52</v>
      </c>
    </row>
    <row r="22" spans="1:3" ht="18" customHeight="1">
      <c r="A22" s="75" t="s">
        <v>51</v>
      </c>
      <c r="B22" s="76">
        <f>SUM(B23:B24)</f>
        <v>0</v>
      </c>
      <c r="C22" s="75" t="s">
        <v>54</v>
      </c>
    </row>
    <row r="23" spans="1:3" ht="18" customHeight="1">
      <c r="A23" s="75" t="s">
        <v>56</v>
      </c>
      <c r="B23" s="76">
        <f>第3号様式!C39</f>
        <v>0</v>
      </c>
      <c r="C23" s="75" t="s">
        <v>55</v>
      </c>
    </row>
    <row r="24" spans="1:3" ht="18" customHeight="1">
      <c r="A24" s="75" t="s">
        <v>57</v>
      </c>
      <c r="B24" s="75">
        <f>第3号様式!C44</f>
        <v>0</v>
      </c>
      <c r="C24" s="75" t="s">
        <v>55</v>
      </c>
    </row>
    <row r="25" spans="1:3" ht="18" customHeight="1">
      <c r="A25" s="75"/>
    </row>
    <row r="26" spans="1:3" ht="18" customHeight="1">
      <c r="A26" s="75" t="s">
        <v>41</v>
      </c>
    </row>
    <row r="27" spans="1:3" ht="30" customHeight="1">
      <c r="A27" s="60" t="s">
        <v>58</v>
      </c>
      <c r="B27" s="173" t="s">
        <v>59</v>
      </c>
      <c r="C27" s="173"/>
    </row>
    <row r="28" spans="1:3" ht="30" customHeight="1">
      <c r="A28" s="77" t="s">
        <v>42</v>
      </c>
      <c r="B28" s="173"/>
      <c r="C28" s="173"/>
    </row>
    <row r="29" spans="1:3" ht="30" customHeight="1">
      <c r="A29" s="77" t="s">
        <v>43</v>
      </c>
      <c r="B29" s="173"/>
      <c r="C29" s="173"/>
    </row>
    <row r="30" spans="1:3" ht="30" customHeight="1"/>
    <row r="31" spans="1:3" ht="30" customHeight="1">
      <c r="A31" s="75" t="s">
        <v>44</v>
      </c>
    </row>
    <row r="32" spans="1:3">
      <c r="A32" s="75" t="s">
        <v>45</v>
      </c>
    </row>
    <row r="33" spans="1:1">
      <c r="A33" s="75" t="s">
        <v>46</v>
      </c>
    </row>
    <row r="34" spans="1:1">
      <c r="A34" s="75" t="s">
        <v>47</v>
      </c>
    </row>
    <row r="40" spans="1:1" ht="25.5" customHeight="1"/>
  </sheetData>
  <sheetProtection sheet="1" objects="1" scenarios="1" selectLockedCells="1"/>
  <mergeCells count="4">
    <mergeCell ref="B27:C27"/>
    <mergeCell ref="B28:C28"/>
    <mergeCell ref="B29:C29"/>
    <mergeCell ref="A15:C15"/>
  </mergeCells>
  <phoneticPr fontId="6"/>
  <printOptions horizontalCentered="1"/>
  <pageMargins left="0.59055118110236227" right="0.59055118110236227" top="0.59055118110236227" bottom="0.59055118110236227"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EBEAB-C788-4FD2-9306-51153189D3E4}">
  <dimension ref="A1:J38"/>
  <sheetViews>
    <sheetView view="pageBreakPreview" zoomScale="80" zoomScaleNormal="100" zoomScaleSheetLayoutView="80" workbookViewId="0">
      <selection activeCell="H17" sqref="H17"/>
    </sheetView>
  </sheetViews>
  <sheetFormatPr defaultRowHeight="21" customHeight="1"/>
  <cols>
    <col min="1" max="1" width="5.296875" style="63" customWidth="1"/>
    <col min="2" max="9" width="8.296875" style="63" customWidth="1"/>
    <col min="10" max="10" width="16.09765625" style="63" customWidth="1"/>
    <col min="11" max="16384" width="8.796875" style="63"/>
  </cols>
  <sheetData>
    <row r="1" spans="1:10" ht="21" customHeight="1">
      <c r="A1" s="78" t="s">
        <v>60</v>
      </c>
    </row>
    <row r="2" spans="1:10" ht="21" customHeight="1">
      <c r="A2" s="78"/>
    </row>
    <row r="3" spans="1:10" ht="21" customHeight="1">
      <c r="A3" s="79" t="s">
        <v>76</v>
      </c>
    </row>
    <row r="4" spans="1:10" ht="21" customHeight="1">
      <c r="A4" s="175" t="s">
        <v>24</v>
      </c>
      <c r="B4" s="175"/>
      <c r="C4" s="178"/>
      <c r="D4" s="178"/>
      <c r="E4" s="178"/>
      <c r="F4" s="175" t="s">
        <v>61</v>
      </c>
      <c r="G4" s="175"/>
      <c r="H4" s="175" t="s">
        <v>62</v>
      </c>
      <c r="I4" s="175"/>
      <c r="J4" s="175"/>
    </row>
    <row r="5" spans="1:10" ht="21" customHeight="1">
      <c r="A5" s="176" t="s">
        <v>63</v>
      </c>
      <c r="B5" s="175" t="s">
        <v>64</v>
      </c>
      <c r="C5" s="175"/>
      <c r="D5" s="80" t="s">
        <v>0</v>
      </c>
      <c r="E5" s="175" t="s">
        <v>65</v>
      </c>
      <c r="F5" s="175"/>
      <c r="G5" s="175" t="s">
        <v>64</v>
      </c>
      <c r="H5" s="175"/>
      <c r="I5" s="80" t="s">
        <v>0</v>
      </c>
      <c r="J5" s="80" t="s">
        <v>65</v>
      </c>
    </row>
    <row r="6" spans="1:10" ht="21" customHeight="1">
      <c r="A6" s="176"/>
      <c r="B6" s="175"/>
      <c r="C6" s="175"/>
      <c r="D6" s="80"/>
      <c r="E6" s="175"/>
      <c r="F6" s="175"/>
      <c r="G6" s="175"/>
      <c r="H6" s="175"/>
      <c r="I6" s="80"/>
      <c r="J6" s="80"/>
    </row>
    <row r="7" spans="1:10" ht="21" customHeight="1">
      <c r="A7" s="176"/>
      <c r="B7" s="175"/>
      <c r="C7" s="175"/>
      <c r="D7" s="80"/>
      <c r="E7" s="175"/>
      <c r="F7" s="175"/>
      <c r="G7" s="175"/>
      <c r="H7" s="175"/>
      <c r="I7" s="80"/>
      <c r="J7" s="80"/>
    </row>
    <row r="8" spans="1:10" ht="21" customHeight="1">
      <c r="A8" s="176"/>
      <c r="B8" s="175"/>
      <c r="C8" s="175"/>
      <c r="D8" s="80"/>
      <c r="E8" s="175"/>
      <c r="F8" s="175"/>
      <c r="G8" s="175"/>
      <c r="H8" s="175"/>
      <c r="I8" s="80"/>
      <c r="J8" s="80"/>
    </row>
    <row r="9" spans="1:10" ht="21" customHeight="1">
      <c r="A9" s="176"/>
      <c r="B9" s="175"/>
      <c r="C9" s="175"/>
      <c r="D9" s="80"/>
      <c r="E9" s="175"/>
      <c r="F9" s="175"/>
      <c r="G9" s="175"/>
      <c r="H9" s="175"/>
      <c r="I9" s="80"/>
      <c r="J9" s="80"/>
    </row>
    <row r="10" spans="1:10" ht="21" customHeight="1">
      <c r="A10" s="176"/>
      <c r="B10" s="175"/>
      <c r="C10" s="175"/>
      <c r="D10" s="80"/>
      <c r="E10" s="175"/>
      <c r="F10" s="175"/>
      <c r="G10" s="175"/>
      <c r="H10" s="175"/>
      <c r="I10" s="80"/>
      <c r="J10" s="80"/>
    </row>
    <row r="11" spans="1:10" ht="21" customHeight="1">
      <c r="A11" s="176"/>
      <c r="B11" s="175"/>
      <c r="C11" s="175"/>
      <c r="D11" s="80"/>
      <c r="E11" s="175"/>
      <c r="F11" s="175"/>
      <c r="G11" s="175"/>
      <c r="H11" s="175"/>
      <c r="I11" s="80"/>
      <c r="J11" s="80"/>
    </row>
    <row r="12" spans="1:10" ht="21" customHeight="1">
      <c r="A12" s="177"/>
      <c r="B12" s="175"/>
      <c r="C12" s="175"/>
      <c r="D12" s="80"/>
      <c r="E12" s="175"/>
      <c r="F12" s="175"/>
      <c r="G12" s="175"/>
      <c r="H12" s="175"/>
      <c r="I12" s="80"/>
      <c r="J12" s="80"/>
    </row>
    <row r="13" spans="1:10" ht="21" customHeight="1">
      <c r="A13" s="177" t="s">
        <v>66</v>
      </c>
      <c r="B13" s="185"/>
      <c r="C13" s="185"/>
      <c r="D13" s="185"/>
      <c r="E13" s="185"/>
      <c r="F13" s="185"/>
      <c r="G13" s="185"/>
      <c r="H13" s="185"/>
      <c r="I13" s="185"/>
      <c r="J13" s="186"/>
    </row>
    <row r="14" spans="1:10" ht="21" customHeight="1">
      <c r="A14" s="183"/>
      <c r="B14" s="81">
        <v>1</v>
      </c>
      <c r="C14" s="82" t="s">
        <v>72</v>
      </c>
      <c r="D14" s="83"/>
      <c r="E14" s="83"/>
      <c r="F14" s="83"/>
      <c r="G14" s="83"/>
      <c r="H14" s="83"/>
      <c r="I14" s="83"/>
      <c r="J14" s="84"/>
    </row>
    <row r="15" spans="1:10" ht="21" customHeight="1">
      <c r="A15" s="183"/>
      <c r="C15" s="175"/>
      <c r="D15" s="80" t="s">
        <v>67</v>
      </c>
      <c r="E15" s="175" t="s">
        <v>35</v>
      </c>
      <c r="F15" s="175" t="s">
        <v>34</v>
      </c>
      <c r="G15" s="189" t="s">
        <v>1</v>
      </c>
      <c r="H15" s="190" t="s">
        <v>69</v>
      </c>
      <c r="J15" s="85"/>
    </row>
    <row r="16" spans="1:10" ht="21" customHeight="1">
      <c r="A16" s="183"/>
      <c r="C16" s="175"/>
      <c r="D16" s="165" t="s">
        <v>68</v>
      </c>
      <c r="E16" s="175"/>
      <c r="F16" s="175"/>
      <c r="G16" s="189"/>
      <c r="H16" s="190"/>
      <c r="J16" s="85"/>
    </row>
    <row r="17" spans="1:10" ht="21" customHeight="1">
      <c r="A17" s="183"/>
      <c r="C17" s="80" t="s">
        <v>31</v>
      </c>
      <c r="D17" s="80"/>
      <c r="E17" s="80"/>
      <c r="F17" s="80"/>
      <c r="G17" s="53">
        <f>SUM(D17:F17)</f>
        <v>0</v>
      </c>
      <c r="H17" s="86"/>
      <c r="J17" s="85"/>
    </row>
    <row r="18" spans="1:10" ht="21" customHeight="1">
      <c r="A18" s="183"/>
      <c r="C18" s="80" t="s">
        <v>32</v>
      </c>
      <c r="D18" s="80"/>
      <c r="E18" s="80"/>
      <c r="F18" s="80"/>
      <c r="G18" s="53">
        <f>SUM(D18:F18)</f>
        <v>0</v>
      </c>
      <c r="H18" s="86"/>
      <c r="J18" s="85"/>
    </row>
    <row r="19" spans="1:10" ht="21" customHeight="1">
      <c r="A19" s="183"/>
      <c r="C19" s="80" t="s">
        <v>33</v>
      </c>
      <c r="D19" s="52">
        <f>SUM(D17:D18)</f>
        <v>0</v>
      </c>
      <c r="E19" s="52">
        <f t="shared" ref="E19:F19" si="0">SUM(E17:E18)</f>
        <v>0</v>
      </c>
      <c r="F19" s="52">
        <f t="shared" si="0"/>
        <v>0</v>
      </c>
      <c r="G19" s="53">
        <f>SUM(G17:G18)</f>
        <v>0</v>
      </c>
      <c r="H19" s="86">
        <f>SUM(H17:H18)</f>
        <v>0</v>
      </c>
      <c r="J19" s="85"/>
    </row>
    <row r="20" spans="1:10" ht="21" customHeight="1">
      <c r="A20" s="183"/>
      <c r="C20" s="83"/>
      <c r="D20" s="83"/>
      <c r="E20" s="83"/>
      <c r="F20" s="83"/>
      <c r="G20" s="83"/>
      <c r="H20" s="87" t="s">
        <v>70</v>
      </c>
      <c r="I20" s="83"/>
      <c r="J20" s="84"/>
    </row>
    <row r="21" spans="1:10" ht="21" customHeight="1">
      <c r="A21" s="183"/>
      <c r="B21" s="88">
        <v>2</v>
      </c>
      <c r="C21" s="88" t="s">
        <v>73</v>
      </c>
      <c r="D21" s="65"/>
      <c r="E21" s="65"/>
      <c r="F21" s="65"/>
      <c r="G21" s="65"/>
      <c r="H21" s="65"/>
      <c r="I21" s="65"/>
      <c r="J21" s="89"/>
    </row>
    <row r="22" spans="1:10" ht="21" customHeight="1">
      <c r="A22" s="183"/>
      <c r="B22" s="90"/>
      <c r="C22" s="187"/>
      <c r="D22" s="187"/>
      <c r="E22" s="187"/>
      <c r="F22" s="187"/>
      <c r="G22" s="187"/>
      <c r="H22" s="187"/>
      <c r="I22" s="187"/>
      <c r="J22" s="188"/>
    </row>
    <row r="23" spans="1:10" ht="21" customHeight="1">
      <c r="A23" s="183"/>
      <c r="B23" s="90"/>
      <c r="C23" s="187"/>
      <c r="D23" s="187"/>
      <c r="E23" s="187"/>
      <c r="F23" s="187"/>
      <c r="G23" s="187"/>
      <c r="H23" s="187"/>
      <c r="I23" s="187"/>
      <c r="J23" s="188"/>
    </row>
    <row r="24" spans="1:10" ht="21" customHeight="1">
      <c r="A24" s="183"/>
      <c r="B24" s="90"/>
      <c r="C24" s="187"/>
      <c r="D24" s="187"/>
      <c r="E24" s="187"/>
      <c r="F24" s="187"/>
      <c r="G24" s="187"/>
      <c r="H24" s="187"/>
      <c r="I24" s="187"/>
      <c r="J24" s="188"/>
    </row>
    <row r="25" spans="1:10" ht="21" customHeight="1">
      <c r="A25" s="184"/>
      <c r="B25" s="88"/>
      <c r="C25" s="187"/>
      <c r="D25" s="187"/>
      <c r="E25" s="187"/>
      <c r="F25" s="187"/>
      <c r="G25" s="187"/>
      <c r="H25" s="187"/>
      <c r="I25" s="187"/>
      <c r="J25" s="188"/>
    </row>
    <row r="26" spans="1:10" ht="21" customHeight="1">
      <c r="A26" s="177" t="s">
        <v>71</v>
      </c>
      <c r="B26" s="91"/>
      <c r="C26" s="87"/>
      <c r="D26" s="87"/>
      <c r="E26" s="87"/>
      <c r="F26" s="87"/>
      <c r="G26" s="87"/>
      <c r="H26" s="87"/>
      <c r="I26" s="87"/>
      <c r="J26" s="92"/>
    </row>
    <row r="27" spans="1:10" ht="21" customHeight="1">
      <c r="A27" s="183"/>
      <c r="B27" s="93">
        <v>1</v>
      </c>
      <c r="C27" s="88" t="s">
        <v>74</v>
      </c>
      <c r="D27" s="88"/>
      <c r="E27" s="88"/>
      <c r="F27" s="88"/>
      <c r="G27" s="88"/>
      <c r="H27" s="88"/>
      <c r="I27" s="88"/>
      <c r="J27" s="94"/>
    </row>
    <row r="28" spans="1:10" ht="21" customHeight="1">
      <c r="A28" s="183"/>
      <c r="B28" s="93"/>
      <c r="C28" s="179"/>
      <c r="D28" s="179"/>
      <c r="E28" s="179"/>
      <c r="F28" s="179"/>
      <c r="G28" s="179"/>
      <c r="H28" s="179"/>
      <c r="I28" s="179"/>
      <c r="J28" s="180"/>
    </row>
    <row r="29" spans="1:10" ht="21" customHeight="1">
      <c r="A29" s="183"/>
      <c r="B29" s="93"/>
      <c r="C29" s="179"/>
      <c r="D29" s="179"/>
      <c r="E29" s="179"/>
      <c r="F29" s="179"/>
      <c r="G29" s="179"/>
      <c r="H29" s="179"/>
      <c r="I29" s="179"/>
      <c r="J29" s="180"/>
    </row>
    <row r="30" spans="1:10" ht="21" customHeight="1">
      <c r="A30" s="183"/>
      <c r="B30" s="93"/>
      <c r="C30" s="179"/>
      <c r="D30" s="179"/>
      <c r="E30" s="179"/>
      <c r="F30" s="179"/>
      <c r="G30" s="179"/>
      <c r="H30" s="179"/>
      <c r="I30" s="179"/>
      <c r="J30" s="180"/>
    </row>
    <row r="31" spans="1:10" ht="21" customHeight="1">
      <c r="A31" s="183"/>
      <c r="B31" s="93"/>
      <c r="C31" s="179"/>
      <c r="D31" s="179"/>
      <c r="E31" s="179"/>
      <c r="F31" s="179"/>
      <c r="G31" s="179"/>
      <c r="H31" s="179"/>
      <c r="I31" s="179"/>
      <c r="J31" s="180"/>
    </row>
    <row r="32" spans="1:10" ht="21" customHeight="1">
      <c r="A32" s="183"/>
      <c r="B32" s="93">
        <v>2</v>
      </c>
      <c r="C32" s="88" t="s">
        <v>75</v>
      </c>
      <c r="D32" s="88"/>
      <c r="E32" s="88"/>
      <c r="F32" s="88"/>
      <c r="G32" s="88"/>
      <c r="H32" s="88"/>
      <c r="I32" s="88"/>
      <c r="J32" s="94"/>
    </row>
    <row r="33" spans="1:10" ht="21" customHeight="1">
      <c r="A33" s="183"/>
      <c r="B33" s="93"/>
      <c r="C33" s="179"/>
      <c r="D33" s="179"/>
      <c r="E33" s="179"/>
      <c r="F33" s="179"/>
      <c r="G33" s="179"/>
      <c r="H33" s="179"/>
      <c r="I33" s="179"/>
      <c r="J33" s="180"/>
    </row>
    <row r="34" spans="1:10" ht="21" customHeight="1">
      <c r="A34" s="183"/>
      <c r="B34" s="93"/>
      <c r="C34" s="179"/>
      <c r="D34" s="179"/>
      <c r="E34" s="179"/>
      <c r="F34" s="179"/>
      <c r="G34" s="179"/>
      <c r="H34" s="179"/>
      <c r="I34" s="179"/>
      <c r="J34" s="180"/>
    </row>
    <row r="35" spans="1:10" ht="21" customHeight="1">
      <c r="A35" s="183"/>
      <c r="B35" s="93"/>
      <c r="C35" s="179"/>
      <c r="D35" s="179"/>
      <c r="E35" s="179"/>
      <c r="F35" s="179"/>
      <c r="G35" s="179"/>
      <c r="H35" s="179"/>
      <c r="I35" s="179"/>
      <c r="J35" s="180"/>
    </row>
    <row r="36" spans="1:10" ht="21" customHeight="1">
      <c r="A36" s="184"/>
      <c r="B36" s="95"/>
      <c r="C36" s="181"/>
      <c r="D36" s="181"/>
      <c r="E36" s="181"/>
      <c r="F36" s="181"/>
      <c r="G36" s="181"/>
      <c r="H36" s="181"/>
      <c r="I36" s="181"/>
      <c r="J36" s="182"/>
    </row>
    <row r="37" spans="1:10" ht="21" customHeight="1">
      <c r="A37" s="96"/>
      <c r="B37" s="96"/>
      <c r="C37" s="96"/>
      <c r="D37" s="96"/>
      <c r="E37" s="96"/>
      <c r="F37" s="96"/>
      <c r="G37" s="96"/>
      <c r="H37" s="96"/>
      <c r="I37" s="96"/>
      <c r="J37" s="96"/>
    </row>
    <row r="38" spans="1:10" ht="21" customHeight="1">
      <c r="A38" s="97"/>
    </row>
  </sheetData>
  <sheetProtection sheet="1" objects="1" scenarios="1" selectLockedCells="1"/>
  <mergeCells count="40">
    <mergeCell ref="C28:J31"/>
    <mergeCell ref="C33:J36"/>
    <mergeCell ref="A26:A36"/>
    <mergeCell ref="A13:A25"/>
    <mergeCell ref="B13:J13"/>
    <mergeCell ref="C22:J25"/>
    <mergeCell ref="C15:C16"/>
    <mergeCell ref="E15:E16"/>
    <mergeCell ref="F15:F16"/>
    <mergeCell ref="G15:G16"/>
    <mergeCell ref="H15:H16"/>
    <mergeCell ref="B11:C11"/>
    <mergeCell ref="E11:F11"/>
    <mergeCell ref="G11:H11"/>
    <mergeCell ref="B12:C12"/>
    <mergeCell ref="E12:F12"/>
    <mergeCell ref="G12:H12"/>
    <mergeCell ref="H4:J4"/>
    <mergeCell ref="A5:A12"/>
    <mergeCell ref="B5:C5"/>
    <mergeCell ref="E5:F5"/>
    <mergeCell ref="G5:H5"/>
    <mergeCell ref="B6:C6"/>
    <mergeCell ref="E6:F6"/>
    <mergeCell ref="G6:H6"/>
    <mergeCell ref="B7:C7"/>
    <mergeCell ref="E7:F7"/>
    <mergeCell ref="A4:B4"/>
    <mergeCell ref="C4:E4"/>
    <mergeCell ref="F4:G4"/>
    <mergeCell ref="E8:F8"/>
    <mergeCell ref="G8:H8"/>
    <mergeCell ref="B9:C9"/>
    <mergeCell ref="G7:H7"/>
    <mergeCell ref="B8:C8"/>
    <mergeCell ref="B10:C10"/>
    <mergeCell ref="E10:F10"/>
    <mergeCell ref="G10:H10"/>
    <mergeCell ref="E9:F9"/>
    <mergeCell ref="G9:H9"/>
  </mergeCells>
  <phoneticPr fontId="6"/>
  <printOptions horizontalCentered="1"/>
  <pageMargins left="0.39370078740157483" right="0.39370078740157483" top="0.39370078740157483" bottom="0.39370078740157483" header="0.31496062992125984"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898F1-6319-4A74-A7D5-A0DC34E93F0F}">
  <dimension ref="A1:H46"/>
  <sheetViews>
    <sheetView view="pageBreakPreview" topLeftCell="A29" zoomScale="90" zoomScaleNormal="75" zoomScaleSheetLayoutView="90" workbookViewId="0">
      <selection activeCell="F38" activeCellId="4" sqref="C9:C10 C12 C36:C39 C44:C45 F38:H38"/>
    </sheetView>
  </sheetViews>
  <sheetFormatPr defaultColWidth="8.09765625" defaultRowHeight="13.2"/>
  <cols>
    <col min="1" max="1" width="4.19921875" style="99" customWidth="1"/>
    <col min="2" max="2" width="13.19921875" style="99" customWidth="1"/>
    <col min="3" max="3" width="24.8984375" style="99" customWidth="1"/>
    <col min="4" max="4" width="6" style="99" customWidth="1"/>
    <col min="5" max="5" width="59.09765625" style="99" customWidth="1"/>
    <col min="6" max="16384" width="8.09765625" style="99"/>
  </cols>
  <sheetData>
    <row r="1" spans="1:5">
      <c r="A1" s="98" t="s">
        <v>77</v>
      </c>
      <c r="B1" s="98"/>
      <c r="C1" s="98"/>
      <c r="D1" s="98"/>
      <c r="E1" s="98"/>
    </row>
    <row r="2" spans="1:5">
      <c r="A2" s="98"/>
      <c r="B2" s="98"/>
      <c r="C2" s="98"/>
      <c r="D2" s="98"/>
      <c r="E2" s="98"/>
    </row>
    <row r="3" spans="1:5">
      <c r="A3" s="98"/>
      <c r="B3" s="98"/>
      <c r="C3" s="98"/>
      <c r="D3" s="98"/>
      <c r="E3" s="98"/>
    </row>
    <row r="4" spans="1:5">
      <c r="A4" s="98"/>
      <c r="B4" s="98"/>
      <c r="C4" s="98"/>
      <c r="D4" s="98"/>
      <c r="E4" s="98"/>
    </row>
    <row r="5" spans="1:5" ht="30.75" customHeight="1">
      <c r="A5" s="191" t="s">
        <v>122</v>
      </c>
      <c r="B5" s="191"/>
      <c r="C5" s="191"/>
      <c r="D5" s="191"/>
      <c r="E5" s="191"/>
    </row>
    <row r="6" spans="1:5" ht="15.9" customHeight="1">
      <c r="A6" s="98"/>
      <c r="B6" s="98"/>
      <c r="C6" s="98"/>
      <c r="D6" s="98"/>
      <c r="E6" s="98"/>
    </row>
    <row r="7" spans="1:5" ht="15.75" customHeight="1" thickBot="1">
      <c r="A7" s="192" t="s">
        <v>78</v>
      </c>
      <c r="B7" s="192"/>
      <c r="C7" s="98"/>
      <c r="D7" s="98"/>
      <c r="E7" s="100" t="s">
        <v>79</v>
      </c>
    </row>
    <row r="8" spans="1:5" s="102" customFormat="1" ht="18" customHeight="1" thickBot="1">
      <c r="A8" s="193" t="s">
        <v>80</v>
      </c>
      <c r="B8" s="194"/>
      <c r="C8" s="101" t="s">
        <v>81</v>
      </c>
      <c r="D8" s="195" t="s">
        <v>82</v>
      </c>
      <c r="E8" s="194"/>
    </row>
    <row r="9" spans="1:5" ht="27.9" customHeight="1">
      <c r="A9" s="196" t="s">
        <v>83</v>
      </c>
      <c r="B9" s="197"/>
      <c r="C9" s="61">
        <f>SUM(C39,C44)</f>
        <v>0</v>
      </c>
      <c r="D9" s="198" t="s">
        <v>244</v>
      </c>
      <c r="E9" s="199"/>
    </row>
    <row r="10" spans="1:5" ht="27.9" customHeight="1">
      <c r="A10" s="200" t="s">
        <v>84</v>
      </c>
      <c r="B10" s="201"/>
      <c r="C10" s="121">
        <f>C12-C9-C11</f>
        <v>0</v>
      </c>
      <c r="D10" s="202" t="s">
        <v>85</v>
      </c>
      <c r="E10" s="203"/>
    </row>
    <row r="11" spans="1:5" ht="27.9" customHeight="1" thickBot="1">
      <c r="A11" s="204" t="s">
        <v>86</v>
      </c>
      <c r="B11" s="205"/>
      <c r="C11" s="103"/>
      <c r="D11" s="206"/>
      <c r="E11" s="207"/>
    </row>
    <row r="12" spans="1:5" ht="27.9" customHeight="1" thickBot="1">
      <c r="A12" s="208" t="s">
        <v>87</v>
      </c>
      <c r="B12" s="209"/>
      <c r="C12" s="62">
        <f>C45</f>
        <v>0</v>
      </c>
      <c r="D12" s="210" t="s">
        <v>88</v>
      </c>
      <c r="E12" s="211"/>
    </row>
    <row r="13" spans="1:5" ht="15.9" customHeight="1">
      <c r="A13" s="104"/>
      <c r="B13" s="104"/>
      <c r="C13" s="104"/>
      <c r="D13" s="104"/>
      <c r="E13" s="104"/>
    </row>
    <row r="14" spans="1:5" ht="15.9" customHeight="1" thickBot="1">
      <c r="A14" s="212" t="s">
        <v>89</v>
      </c>
      <c r="B14" s="212"/>
      <c r="C14" s="104"/>
      <c r="D14" s="104"/>
      <c r="E14" s="104"/>
    </row>
    <row r="15" spans="1:5" s="102" customFormat="1" ht="18" customHeight="1" thickBot="1">
      <c r="A15" s="208" t="s">
        <v>80</v>
      </c>
      <c r="B15" s="209"/>
      <c r="C15" s="105" t="s">
        <v>81</v>
      </c>
      <c r="D15" s="213" t="s">
        <v>82</v>
      </c>
      <c r="E15" s="214"/>
    </row>
    <row r="16" spans="1:5" ht="26.25" customHeight="1">
      <c r="A16" s="215" t="s">
        <v>90</v>
      </c>
      <c r="B16" s="218" t="s">
        <v>91</v>
      </c>
      <c r="C16" s="106"/>
      <c r="D16" s="220" t="s">
        <v>92</v>
      </c>
      <c r="E16" s="221"/>
    </row>
    <row r="17" spans="1:6" ht="26.25" customHeight="1">
      <c r="A17" s="216"/>
      <c r="B17" s="219"/>
      <c r="C17" s="107"/>
      <c r="D17" s="222"/>
      <c r="E17" s="223"/>
    </row>
    <row r="18" spans="1:6" ht="26.25" customHeight="1">
      <c r="A18" s="216"/>
      <c r="B18" s="224" t="s">
        <v>93</v>
      </c>
      <c r="C18" s="108"/>
      <c r="D18" s="225"/>
      <c r="E18" s="226"/>
    </row>
    <row r="19" spans="1:6" ht="26.25" customHeight="1">
      <c r="A19" s="216"/>
      <c r="B19" s="219"/>
      <c r="C19" s="107"/>
      <c r="D19" s="222"/>
      <c r="E19" s="223"/>
    </row>
    <row r="20" spans="1:6" ht="26.25" customHeight="1">
      <c r="A20" s="216"/>
      <c r="B20" s="224" t="s">
        <v>94</v>
      </c>
      <c r="C20" s="108"/>
      <c r="D20" s="225"/>
      <c r="E20" s="226"/>
    </row>
    <row r="21" spans="1:6" ht="26.25" customHeight="1">
      <c r="A21" s="216"/>
      <c r="B21" s="219"/>
      <c r="C21" s="107"/>
      <c r="D21" s="222"/>
      <c r="E21" s="223"/>
    </row>
    <row r="22" spans="1:6" ht="26.25" customHeight="1">
      <c r="A22" s="216"/>
      <c r="B22" s="224" t="s">
        <v>95</v>
      </c>
      <c r="C22" s="108"/>
      <c r="D22" s="225"/>
      <c r="E22" s="226"/>
    </row>
    <row r="23" spans="1:6" ht="26.25" customHeight="1">
      <c r="A23" s="216"/>
      <c r="B23" s="227"/>
      <c r="C23" s="106"/>
      <c r="D23" s="228"/>
      <c r="E23" s="229"/>
    </row>
    <row r="24" spans="1:6" ht="26.25" customHeight="1">
      <c r="A24" s="216"/>
      <c r="B24" s="219"/>
      <c r="C24" s="107"/>
      <c r="D24" s="222"/>
      <c r="E24" s="223"/>
    </row>
    <row r="25" spans="1:6" ht="26.25" customHeight="1">
      <c r="A25" s="216"/>
      <c r="B25" s="224" t="s">
        <v>96</v>
      </c>
      <c r="C25" s="108"/>
      <c r="D25" s="225"/>
      <c r="E25" s="226"/>
    </row>
    <row r="26" spans="1:6" ht="26.25" customHeight="1">
      <c r="A26" s="216"/>
      <c r="B26" s="219"/>
      <c r="C26" s="107"/>
      <c r="D26" s="222"/>
      <c r="E26" s="223"/>
    </row>
    <row r="27" spans="1:6" ht="26.25" customHeight="1">
      <c r="A27" s="216"/>
      <c r="B27" s="224" t="s">
        <v>97</v>
      </c>
      <c r="C27" s="108"/>
      <c r="D27" s="230" t="s">
        <v>98</v>
      </c>
      <c r="E27" s="231"/>
      <c r="F27" s="109"/>
    </row>
    <row r="28" spans="1:6" ht="26.25" customHeight="1">
      <c r="A28" s="216"/>
      <c r="B28" s="227"/>
      <c r="C28" s="106"/>
      <c r="D28" s="232" t="s">
        <v>99</v>
      </c>
      <c r="E28" s="233"/>
      <c r="F28" s="109"/>
    </row>
    <row r="29" spans="1:6" ht="26.25" customHeight="1">
      <c r="A29" s="216"/>
      <c r="B29" s="219"/>
      <c r="C29" s="107"/>
      <c r="D29" s="234" t="s">
        <v>99</v>
      </c>
      <c r="E29" s="235"/>
      <c r="F29" s="109"/>
    </row>
    <row r="30" spans="1:6" ht="26.25" customHeight="1">
      <c r="A30" s="216"/>
      <c r="B30" s="110" t="s">
        <v>100</v>
      </c>
      <c r="C30" s="108"/>
      <c r="D30" s="225"/>
      <c r="E30" s="226"/>
    </row>
    <row r="31" spans="1:6" ht="26.25" customHeight="1">
      <c r="A31" s="216"/>
      <c r="B31" s="111"/>
      <c r="C31" s="106"/>
      <c r="D31" s="228"/>
      <c r="E31" s="229"/>
    </row>
    <row r="32" spans="1:6" ht="26.25" customHeight="1">
      <c r="A32" s="216"/>
      <c r="B32" s="224" t="s">
        <v>101</v>
      </c>
      <c r="C32" s="108"/>
      <c r="D32" s="225" t="s">
        <v>102</v>
      </c>
      <c r="E32" s="226"/>
    </row>
    <row r="33" spans="1:8" ht="26.25" customHeight="1">
      <c r="A33" s="216"/>
      <c r="B33" s="219"/>
      <c r="C33" s="107"/>
      <c r="D33" s="222"/>
      <c r="E33" s="223"/>
    </row>
    <row r="34" spans="1:8" ht="26.25" customHeight="1">
      <c r="A34" s="216"/>
      <c r="B34" s="224" t="s">
        <v>103</v>
      </c>
      <c r="C34" s="108"/>
      <c r="D34" s="225"/>
      <c r="E34" s="226"/>
    </row>
    <row r="35" spans="1:8" ht="26.25" customHeight="1">
      <c r="A35" s="216"/>
      <c r="B35" s="219"/>
      <c r="C35" s="107"/>
      <c r="D35" s="222"/>
      <c r="E35" s="223"/>
    </row>
    <row r="36" spans="1:8" ht="27.9" customHeight="1" thickBot="1">
      <c r="A36" s="217"/>
      <c r="B36" s="112" t="s">
        <v>104</v>
      </c>
      <c r="C36" s="54">
        <f>SUM(C16:C35)</f>
        <v>0</v>
      </c>
      <c r="D36" s="240"/>
      <c r="E36" s="241"/>
    </row>
    <row r="37" spans="1:8" ht="27.9" customHeight="1">
      <c r="A37" s="242" t="s">
        <v>105</v>
      </c>
      <c r="B37" s="243"/>
      <c r="C37" s="55">
        <f>ROUNDDOWN(C36/2,-3)</f>
        <v>0</v>
      </c>
      <c r="D37" s="244" t="s">
        <v>106</v>
      </c>
      <c r="E37" s="245"/>
      <c r="F37" s="99" t="s">
        <v>120</v>
      </c>
      <c r="H37" s="99" t="s">
        <v>121</v>
      </c>
    </row>
    <row r="38" spans="1:8" ht="27.9" customHeight="1" thickBot="1">
      <c r="A38" s="246" t="s">
        <v>107</v>
      </c>
      <c r="B38" s="247"/>
      <c r="C38" s="56">
        <f>IF(H38=0,0,IF(H38="C",65000,IF(H38="B",130000,IF(H38="A",180000,IF(H38="S",200000)))))</f>
        <v>0</v>
      </c>
      <c r="D38" s="248" t="s">
        <v>108</v>
      </c>
      <c r="E38" s="249"/>
      <c r="F38" s="99">
        <f>第2号様式!G19</f>
        <v>0</v>
      </c>
      <c r="H38" s="99">
        <f>IF(F38=0,0,IF(F38&lt;=9,"0",IF(F38&lt;=24,"C",IF(F38&lt;=39,"B",IF(F38&lt;=199,"A","S")))))</f>
        <v>0</v>
      </c>
    </row>
    <row r="39" spans="1:8" ht="27.9" customHeight="1" thickBot="1">
      <c r="A39" s="236" t="s">
        <v>109</v>
      </c>
      <c r="B39" s="237"/>
      <c r="C39" s="57">
        <f>MIN(C37:C38)</f>
        <v>0</v>
      </c>
      <c r="D39" s="238" t="s">
        <v>110</v>
      </c>
      <c r="E39" s="239"/>
    </row>
    <row r="40" spans="1:8" ht="15" customHeight="1" thickBot="1">
      <c r="A40" s="113"/>
      <c r="B40" s="114"/>
      <c r="C40" s="104"/>
      <c r="D40" s="115"/>
      <c r="E40" s="116"/>
    </row>
    <row r="41" spans="1:8" ht="27.9" customHeight="1">
      <c r="A41" s="215" t="s">
        <v>111</v>
      </c>
      <c r="B41" s="117" t="s">
        <v>91</v>
      </c>
      <c r="C41" s="118"/>
      <c r="D41" s="252" t="s">
        <v>112</v>
      </c>
      <c r="E41" s="253"/>
    </row>
    <row r="42" spans="1:8" ht="27.9" customHeight="1">
      <c r="A42" s="216"/>
      <c r="B42" s="224" t="s">
        <v>113</v>
      </c>
      <c r="C42" s="119"/>
      <c r="D42" s="254" t="s">
        <v>114</v>
      </c>
      <c r="E42" s="255"/>
    </row>
    <row r="43" spans="1:8" ht="27.9" customHeight="1">
      <c r="A43" s="216"/>
      <c r="B43" s="219"/>
      <c r="C43" s="120"/>
      <c r="D43" s="256" t="s">
        <v>115</v>
      </c>
      <c r="E43" s="257"/>
    </row>
    <row r="44" spans="1:8" ht="27.9" customHeight="1" thickBot="1">
      <c r="A44" s="217"/>
      <c r="B44" s="112" t="s">
        <v>116</v>
      </c>
      <c r="C44" s="58">
        <f>SUM(C41:C43)</f>
        <v>0</v>
      </c>
      <c r="D44" s="240"/>
      <c r="E44" s="241"/>
    </row>
    <row r="45" spans="1:8" ht="27.9" customHeight="1" thickBot="1">
      <c r="A45" s="208" t="s">
        <v>117</v>
      </c>
      <c r="B45" s="209"/>
      <c r="C45" s="59">
        <f>SUM(C36,C44)</f>
        <v>0</v>
      </c>
      <c r="D45" s="250" t="s">
        <v>118</v>
      </c>
      <c r="E45" s="251"/>
    </row>
    <row r="46" spans="1:8">
      <c r="A46" s="99" t="s">
        <v>119</v>
      </c>
    </row>
  </sheetData>
  <sheetProtection sheet="1" objects="1" scenarios="1" selectLockedCells="1"/>
  <mergeCells count="59">
    <mergeCell ref="A45:B45"/>
    <mergeCell ref="D45:E45"/>
    <mergeCell ref="A41:A44"/>
    <mergeCell ref="D41:E41"/>
    <mergeCell ref="B42:B43"/>
    <mergeCell ref="D42:E42"/>
    <mergeCell ref="D43:E43"/>
    <mergeCell ref="D44:E44"/>
    <mergeCell ref="A39:B39"/>
    <mergeCell ref="D39:E39"/>
    <mergeCell ref="D30:E30"/>
    <mergeCell ref="D31:E31"/>
    <mergeCell ref="B32:B33"/>
    <mergeCell ref="D32:E32"/>
    <mergeCell ref="D33:E33"/>
    <mergeCell ref="B34:B35"/>
    <mergeCell ref="D34:E34"/>
    <mergeCell ref="D35:E35"/>
    <mergeCell ref="D36:E36"/>
    <mergeCell ref="A37:B37"/>
    <mergeCell ref="D37:E37"/>
    <mergeCell ref="A38:B38"/>
    <mergeCell ref="D38:E38"/>
    <mergeCell ref="D24:E24"/>
    <mergeCell ref="B25:B26"/>
    <mergeCell ref="D25:E25"/>
    <mergeCell ref="D26:E26"/>
    <mergeCell ref="B27:B29"/>
    <mergeCell ref="D27:E27"/>
    <mergeCell ref="D28:E28"/>
    <mergeCell ref="D29:E29"/>
    <mergeCell ref="A14:B14"/>
    <mergeCell ref="A15:B15"/>
    <mergeCell ref="D15:E15"/>
    <mergeCell ref="A16:A36"/>
    <mergeCell ref="B16:B17"/>
    <mergeCell ref="D16:E16"/>
    <mergeCell ref="D17:E17"/>
    <mergeCell ref="B18:B19"/>
    <mergeCell ref="D18:E18"/>
    <mergeCell ref="D19:E19"/>
    <mergeCell ref="B20:B21"/>
    <mergeCell ref="D20:E20"/>
    <mergeCell ref="D21:E21"/>
    <mergeCell ref="B22:B24"/>
    <mergeCell ref="D22:E22"/>
    <mergeCell ref="D23:E23"/>
    <mergeCell ref="A10:B10"/>
    <mergeCell ref="D10:E10"/>
    <mergeCell ref="A11:B11"/>
    <mergeCell ref="D11:E11"/>
    <mergeCell ref="A12:B12"/>
    <mergeCell ref="D12:E12"/>
    <mergeCell ref="A5:E5"/>
    <mergeCell ref="A7:B7"/>
    <mergeCell ref="A8:B8"/>
    <mergeCell ref="D8:E8"/>
    <mergeCell ref="A9:B9"/>
    <mergeCell ref="D9:E9"/>
  </mergeCells>
  <phoneticPr fontId="6"/>
  <printOptions horizontalCentered="1"/>
  <pageMargins left="0.43307086614173229" right="0.39370078740157483" top="0.39370078740157483" bottom="0.39370078740157483" header="0.27559055118110237" footer="0.19685039370078741"/>
  <pageSetup paperSize="9" scale="70"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C39"/>
  <sheetViews>
    <sheetView view="pageBreakPreview" zoomScale="80" zoomScaleNormal="100" zoomScaleSheetLayoutView="80" workbookViewId="0">
      <selection activeCell="C8" sqref="C8"/>
    </sheetView>
  </sheetViews>
  <sheetFormatPr defaultRowHeight="18"/>
  <cols>
    <col min="1" max="1" width="24.5" customWidth="1"/>
    <col min="2" max="2" width="10.8984375" customWidth="1"/>
    <col min="3" max="3" width="40.8984375" customWidth="1"/>
  </cols>
  <sheetData>
    <row r="1" spans="1:3">
      <c r="A1" s="3" t="s">
        <v>129</v>
      </c>
    </row>
    <row r="2" spans="1:3">
      <c r="A2" s="3"/>
    </row>
    <row r="3" spans="1:3">
      <c r="C3" s="4" t="s">
        <v>30</v>
      </c>
    </row>
    <row r="4" spans="1:3">
      <c r="A4" s="4"/>
    </row>
    <row r="5" spans="1:3" ht="18.75" customHeight="1">
      <c r="A5" s="3" t="s">
        <v>22</v>
      </c>
    </row>
    <row r="6" spans="1:3" ht="18.75" customHeight="1">
      <c r="A6" s="3" t="s">
        <v>23</v>
      </c>
    </row>
    <row r="7" spans="1:3">
      <c r="A7" s="3"/>
    </row>
    <row r="8" spans="1:3" ht="22.5" customHeight="1">
      <c r="B8" s="3" t="s">
        <v>24</v>
      </c>
      <c r="C8" s="31" t="str">
        <f>IF('基本情報記入シート（初めに入力してください）'!B3=0,"",'基本情報記入シート（初めに入力してください）'!B3)</f>
        <v>基本情報記入用紙の記入欄へ</v>
      </c>
    </row>
    <row r="9" spans="1:3" ht="30" customHeight="1">
      <c r="B9" s="3" t="s">
        <v>25</v>
      </c>
      <c r="C9" s="30" t="str">
        <f>IF('基本情報記入シート（初めに入力してください）'!B4=0,"",'基本情報記入シート（初めに入力してください）'!B4)</f>
        <v>〇〇〇〇</v>
      </c>
    </row>
    <row r="10" spans="1:3" ht="30" customHeight="1">
      <c r="B10" s="3" t="s">
        <v>26</v>
      </c>
      <c r="C10" s="51" t="str">
        <f>IF('基本情報記入シート（初めに入力してください）'!B8=0,"",'基本情報記入シート（初めに入力してください）'!B8)</f>
        <v>〇〇〇〇</v>
      </c>
    </row>
    <row r="11" spans="1:3" ht="30" customHeight="1">
      <c r="B11" s="3" t="s">
        <v>27</v>
      </c>
      <c r="C11" s="51" t="str">
        <f>IF('基本情報記入シート（初めに入力してください）'!B9=0,"",'基本情報記入シート（初めに入力してください）'!B9)</f>
        <v>〇〇〇-〇〇〇〇</v>
      </c>
    </row>
    <row r="12" spans="1:3" ht="30" customHeight="1">
      <c r="B12" s="3" t="s">
        <v>28</v>
      </c>
      <c r="C12" s="51" t="str">
        <f>IF('基本情報記入シート（初めに入力してください）'!B10=0,"",'基本情報記入シート（初めに入力してください）'!B10)</f>
        <v>〇〇〇〇</v>
      </c>
    </row>
    <row r="13" spans="1:3" ht="30" customHeight="1">
      <c r="A13" s="2"/>
    </row>
    <row r="14" spans="1:3">
      <c r="A14" s="2"/>
    </row>
    <row r="15" spans="1:3">
      <c r="A15" s="258" t="s">
        <v>123</v>
      </c>
      <c r="B15" s="258"/>
      <c r="C15" s="258"/>
    </row>
    <row r="16" spans="1:3" ht="22.5" customHeight="1">
      <c r="A16" s="171"/>
      <c r="B16" s="171"/>
      <c r="C16" s="171"/>
    </row>
    <row r="17" spans="1:3" ht="30" customHeight="1">
      <c r="A17" s="1"/>
    </row>
    <row r="18" spans="1:3" ht="30" customHeight="1">
      <c r="A18" s="1"/>
    </row>
    <row r="19" spans="1:3" ht="30" customHeight="1">
      <c r="A19" s="259" t="s">
        <v>29</v>
      </c>
      <c r="B19" s="259"/>
      <c r="C19" s="259"/>
    </row>
    <row r="20" spans="1:3" ht="30" customHeight="1">
      <c r="A20" s="33"/>
      <c r="B20" s="33"/>
      <c r="C20" s="33"/>
    </row>
    <row r="21" spans="1:3" ht="30" customHeight="1">
      <c r="A21" s="5" t="s">
        <v>124</v>
      </c>
      <c r="B21" s="33"/>
      <c r="C21" s="33"/>
    </row>
    <row r="22" spans="1:3" ht="30" customHeight="1">
      <c r="A22" s="5" t="s">
        <v>125</v>
      </c>
      <c r="B22" s="33"/>
      <c r="C22" s="33"/>
    </row>
    <row r="23" spans="1:3" ht="30" customHeight="1">
      <c r="A23" s="5" t="s">
        <v>126</v>
      </c>
      <c r="B23" s="33"/>
      <c r="C23" s="33"/>
    </row>
    <row r="24" spans="1:3" ht="30" customHeight="1">
      <c r="A24" s="5" t="s">
        <v>127</v>
      </c>
      <c r="B24" s="33"/>
      <c r="C24" s="33"/>
    </row>
    <row r="25" spans="1:3" ht="30" customHeight="1">
      <c r="A25" s="5" t="s">
        <v>128</v>
      </c>
      <c r="B25" s="33"/>
      <c r="C25" s="33"/>
    </row>
    <row r="26" spans="1:3" ht="30" customHeight="1">
      <c r="A26" s="33"/>
      <c r="B26" s="33"/>
      <c r="C26" s="33"/>
    </row>
    <row r="27" spans="1:3" ht="30" customHeight="1">
      <c r="A27" s="3"/>
    </row>
    <row r="28" spans="1:3" ht="30" customHeight="1"/>
    <row r="29" spans="1:3" ht="30" customHeight="1"/>
    <row r="30" spans="1:3" ht="30" customHeight="1"/>
    <row r="39" ht="25.5" customHeight="1"/>
  </sheetData>
  <sheetProtection formatCells="0"/>
  <mergeCells count="3">
    <mergeCell ref="A15:C15"/>
    <mergeCell ref="A16:C16"/>
    <mergeCell ref="A19:C19"/>
  </mergeCells>
  <phoneticPr fontId="6"/>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B1AEB4-08F0-4D94-B342-0ACADBD98F76}">
  <sheetPr>
    <tabColor rgb="FFFFFF00"/>
  </sheetPr>
  <dimension ref="A1:T107"/>
  <sheetViews>
    <sheetView view="pageBreakPreview" zoomScaleNormal="100" zoomScaleSheetLayoutView="100" workbookViewId="0">
      <selection activeCell="F5" sqref="F5:H6"/>
    </sheetView>
  </sheetViews>
  <sheetFormatPr defaultRowHeight="17.399999999999999" customHeight="1"/>
  <cols>
    <col min="1" max="1" width="4.796875" style="63" customWidth="1"/>
    <col min="2" max="6" width="12" style="63" customWidth="1"/>
    <col min="7" max="7" width="4.5" style="63" customWidth="1"/>
    <col min="8" max="8" width="12" style="63" customWidth="1"/>
    <col min="9" max="20" width="6.8984375" style="63" customWidth="1"/>
    <col min="21" max="16384" width="8.796875" style="63"/>
  </cols>
  <sheetData>
    <row r="1" spans="1:20" ht="17.399999999999999" customHeight="1" thickBot="1">
      <c r="A1" s="122" t="s">
        <v>130</v>
      </c>
      <c r="B1" s="123"/>
      <c r="C1" s="123"/>
      <c r="D1" s="123"/>
      <c r="E1" s="123"/>
      <c r="F1" s="123"/>
      <c r="G1" s="123"/>
      <c r="H1" s="123"/>
      <c r="I1" s="65" t="s">
        <v>183</v>
      </c>
      <c r="J1" s="123"/>
      <c r="K1" s="123"/>
      <c r="L1" s="123"/>
      <c r="M1" s="123"/>
      <c r="N1" s="123"/>
      <c r="O1" s="123"/>
      <c r="P1" s="123"/>
      <c r="Q1" s="123"/>
      <c r="R1" s="123"/>
      <c r="S1" s="123"/>
      <c r="T1" s="123"/>
    </row>
    <row r="2" spans="1:20" ht="17.399999999999999" customHeight="1" thickBot="1">
      <c r="A2" s="65"/>
      <c r="B2" s="123"/>
      <c r="C2" s="123"/>
      <c r="D2" s="123"/>
      <c r="E2" s="123"/>
      <c r="F2" s="123"/>
      <c r="G2" s="123"/>
      <c r="H2" s="123"/>
      <c r="I2" s="260" t="s">
        <v>146</v>
      </c>
      <c r="J2" s="261"/>
      <c r="K2" s="261"/>
      <c r="L2" s="262"/>
      <c r="M2" s="260" t="s">
        <v>147</v>
      </c>
      <c r="N2" s="261"/>
      <c r="O2" s="261"/>
      <c r="P2" s="262"/>
      <c r="Q2" s="124" t="s">
        <v>148</v>
      </c>
      <c r="R2" s="125"/>
      <c r="S2" s="125"/>
      <c r="T2" s="126"/>
    </row>
    <row r="3" spans="1:20" ht="17.399999999999999" customHeight="1">
      <c r="A3" s="265" t="s">
        <v>176</v>
      </c>
      <c r="B3" s="265"/>
      <c r="C3" s="265"/>
      <c r="D3" s="265"/>
      <c r="E3" s="265"/>
      <c r="F3" s="265"/>
      <c r="G3" s="265"/>
      <c r="H3" s="266"/>
      <c r="I3" s="127" t="s">
        <v>168</v>
      </c>
      <c r="J3" s="278"/>
      <c r="K3" s="278"/>
      <c r="L3" s="279"/>
      <c r="M3" s="127" t="s">
        <v>168</v>
      </c>
      <c r="N3" s="278"/>
      <c r="O3" s="278"/>
      <c r="P3" s="279"/>
      <c r="Q3" s="127" t="s">
        <v>168</v>
      </c>
      <c r="R3" s="278"/>
      <c r="S3" s="278"/>
      <c r="T3" s="279"/>
    </row>
    <row r="4" spans="1:20" ht="17.399999999999999" customHeight="1">
      <c r="A4" s="65" t="s">
        <v>131</v>
      </c>
      <c r="B4" s="123"/>
      <c r="C4" s="123"/>
      <c r="D4" s="123"/>
      <c r="E4" s="123"/>
      <c r="F4" s="123"/>
      <c r="G4" s="123"/>
      <c r="H4" s="123"/>
      <c r="I4" s="128" t="s">
        <v>169</v>
      </c>
      <c r="J4" s="179"/>
      <c r="K4" s="179"/>
      <c r="L4" s="272"/>
      <c r="M4" s="128" t="s">
        <v>169</v>
      </c>
      <c r="N4" s="179"/>
      <c r="O4" s="179"/>
      <c r="P4" s="272"/>
      <c r="Q4" s="128" t="s">
        <v>169</v>
      </c>
      <c r="R4" s="179"/>
      <c r="S4" s="179"/>
      <c r="T4" s="272"/>
    </row>
    <row r="5" spans="1:20" ht="17.399999999999999" customHeight="1">
      <c r="B5" s="123"/>
      <c r="C5" s="123"/>
      <c r="D5" s="123"/>
      <c r="E5" s="64" t="s">
        <v>178</v>
      </c>
      <c r="F5" s="284" t="str">
        <f>'基本情報記入シート（初めに入力してください）'!B3</f>
        <v>基本情報記入用紙の記入欄へ</v>
      </c>
      <c r="G5" s="284"/>
      <c r="H5" s="285"/>
      <c r="I5" s="128" t="s">
        <v>170</v>
      </c>
      <c r="J5" s="179"/>
      <c r="K5" s="179"/>
      <c r="L5" s="272"/>
      <c r="M5" s="128" t="s">
        <v>170</v>
      </c>
      <c r="N5" s="179"/>
      <c r="O5" s="179"/>
      <c r="P5" s="272"/>
      <c r="Q5" s="128" t="s">
        <v>170</v>
      </c>
      <c r="R5" s="179"/>
      <c r="S5" s="179"/>
      <c r="T5" s="272"/>
    </row>
    <row r="6" spans="1:20" ht="17.399999999999999" customHeight="1">
      <c r="B6" s="123"/>
      <c r="C6" s="123"/>
      <c r="D6" s="123"/>
      <c r="E6" s="64" t="s">
        <v>177</v>
      </c>
      <c r="F6" s="284" t="str">
        <f>'基本情報記入シート（初めに入力してください）'!B8</f>
        <v>〇〇〇〇</v>
      </c>
      <c r="G6" s="284"/>
      <c r="H6" s="285"/>
      <c r="I6" s="274" t="s">
        <v>171</v>
      </c>
      <c r="J6" s="275"/>
      <c r="K6" s="179"/>
      <c r="L6" s="272"/>
      <c r="M6" s="274" t="s">
        <v>171</v>
      </c>
      <c r="N6" s="275"/>
      <c r="O6" s="179"/>
      <c r="P6" s="272"/>
      <c r="Q6" s="274" t="s">
        <v>171</v>
      </c>
      <c r="R6" s="275"/>
      <c r="S6" s="179"/>
      <c r="T6" s="272"/>
    </row>
    <row r="7" spans="1:20" ht="17.399999999999999" customHeight="1" thickBot="1">
      <c r="A7" s="65"/>
      <c r="B7" s="123"/>
      <c r="C7" s="123"/>
      <c r="D7" s="123"/>
      <c r="E7" s="123"/>
      <c r="F7" s="123"/>
      <c r="G7" s="123"/>
      <c r="H7" s="123"/>
      <c r="I7" s="276" t="s">
        <v>172</v>
      </c>
      <c r="J7" s="277"/>
      <c r="K7" s="263">
        <f>SUM(J9:L10)</f>
        <v>0</v>
      </c>
      <c r="L7" s="264"/>
      <c r="M7" s="276" t="s">
        <v>172</v>
      </c>
      <c r="N7" s="277"/>
      <c r="O7" s="263">
        <f>SUM(N9:P10)</f>
        <v>0</v>
      </c>
      <c r="P7" s="264"/>
      <c r="Q7" s="276" t="s">
        <v>172</v>
      </c>
      <c r="R7" s="277"/>
      <c r="S7" s="263">
        <f>SUM(R9:T10)</f>
        <v>0</v>
      </c>
      <c r="T7" s="264"/>
    </row>
    <row r="8" spans="1:20" ht="17.399999999999999" customHeight="1">
      <c r="A8" s="65" t="s">
        <v>132</v>
      </c>
      <c r="B8" s="123"/>
      <c r="C8" s="123"/>
      <c r="D8" s="123"/>
      <c r="E8" s="123"/>
      <c r="F8" s="123"/>
      <c r="G8" s="123"/>
      <c r="H8" s="123"/>
      <c r="I8" s="129" t="s">
        <v>36</v>
      </c>
      <c r="J8" s="130" t="s">
        <v>149</v>
      </c>
      <c r="K8" s="130" t="s">
        <v>150</v>
      </c>
      <c r="L8" s="131" t="s">
        <v>151</v>
      </c>
      <c r="M8" s="129" t="s">
        <v>36</v>
      </c>
      <c r="N8" s="130" t="s">
        <v>149</v>
      </c>
      <c r="O8" s="130" t="s">
        <v>150</v>
      </c>
      <c r="P8" s="131" t="s">
        <v>151</v>
      </c>
      <c r="Q8" s="129" t="s">
        <v>36</v>
      </c>
      <c r="R8" s="130" t="s">
        <v>149</v>
      </c>
      <c r="S8" s="130" t="s">
        <v>150</v>
      </c>
      <c r="T8" s="131" t="s">
        <v>151</v>
      </c>
    </row>
    <row r="9" spans="1:20" ht="17.399999999999999" customHeight="1">
      <c r="B9" s="273"/>
      <c r="C9" s="132" t="s">
        <v>67</v>
      </c>
      <c r="D9" s="175" t="s">
        <v>35</v>
      </c>
      <c r="E9" s="175" t="s">
        <v>34</v>
      </c>
      <c r="F9" s="175" t="s">
        <v>134</v>
      </c>
      <c r="G9" s="81"/>
      <c r="H9" s="175" t="s">
        <v>69</v>
      </c>
      <c r="I9" s="133" t="s">
        <v>152</v>
      </c>
      <c r="J9" s="134"/>
      <c r="K9" s="134"/>
      <c r="L9" s="135"/>
      <c r="M9" s="136" t="s">
        <v>152</v>
      </c>
      <c r="N9" s="134"/>
      <c r="O9" s="134"/>
      <c r="P9" s="135"/>
      <c r="Q9" s="136" t="s">
        <v>152</v>
      </c>
      <c r="R9" s="134"/>
      <c r="S9" s="134"/>
      <c r="T9" s="135"/>
    </row>
    <row r="10" spans="1:20" ht="17.399999999999999" customHeight="1" thickBot="1">
      <c r="B10" s="273"/>
      <c r="C10" s="137" t="s">
        <v>133</v>
      </c>
      <c r="D10" s="175"/>
      <c r="E10" s="175"/>
      <c r="F10" s="175"/>
      <c r="G10" s="81"/>
      <c r="H10" s="175"/>
      <c r="I10" s="138" t="s">
        <v>153</v>
      </c>
      <c r="J10" s="139"/>
      <c r="K10" s="139"/>
      <c r="L10" s="140"/>
      <c r="M10" s="141" t="s">
        <v>153</v>
      </c>
      <c r="N10" s="139"/>
      <c r="O10" s="139"/>
      <c r="P10" s="140"/>
      <c r="Q10" s="141" t="s">
        <v>153</v>
      </c>
      <c r="R10" s="139"/>
      <c r="S10" s="139"/>
      <c r="T10" s="140"/>
    </row>
    <row r="11" spans="1:20" ht="17.399999999999999" customHeight="1">
      <c r="B11" s="66" t="s">
        <v>135</v>
      </c>
      <c r="C11" s="60" cm="1">
        <f t="array" ref="C11">SUM(COUNTIFS('7号様式(報告用名簿)'!$C:$C, '7号様式(報告用名簿)'!$M$7, '7号様式(報告用名簿)'!$D:$D, '7号様式(報告用名簿)'!$N$7:$N$9))
+SUM(COUNTIFS('7号様式(報告用名簿)'!$I:$I, '7号様式(報告用名簿)'!$M$7, '7号様式(報告用名簿)'!$J:$J, '7号様式(報告用名簿)'!$N$7:$N$9))</f>
        <v>0</v>
      </c>
      <c r="D11" s="60" cm="1">
        <f t="array" ref="D11">SUM(COUNTIFS('7号様式(報告用名簿)'!$C:$C, '7号様式(報告用名簿)'!$M$7, '7号様式(報告用名簿)'!$D:$D, '7号様式(報告用名簿)'!$N$10:$N$12))
+SUM(COUNTIFS('7号様式(報告用名簿)'!$I:$I, '7号様式(報告用名簿)'!$M$7, '7号様式(報告用名簿)'!$J:$J, '7号様式(報告用名簿)'!$N$10:$N$12))</f>
        <v>0</v>
      </c>
      <c r="E11" s="60" cm="1">
        <f t="array" ref="E11">SUM(COUNTIFS('7号様式(報告用名簿)'!$C:$C, '7号様式(報告用名簿)'!$M$7, '7号様式(報告用名簿)'!$D:$D, '7号様式(報告用名簿)'!$N$13:$N$15))
+SUM(COUNTIFS('7号様式(報告用名簿)'!$I:$I, '7号様式(報告用名簿)'!$M$7, '7号様式(報告用名簿)'!$J:$J, '7号様式(報告用名簿)'!$N$13:$N$15))</f>
        <v>0</v>
      </c>
      <c r="F11" s="60">
        <f>SUM(C11:E11)</f>
        <v>0</v>
      </c>
      <c r="G11" s="81"/>
      <c r="H11" s="66"/>
      <c r="I11" s="269" t="s">
        <v>154</v>
      </c>
      <c r="J11" s="269"/>
      <c r="K11" s="269"/>
      <c r="L11" s="270"/>
      <c r="M11" s="271" t="s">
        <v>154</v>
      </c>
      <c r="N11" s="269"/>
      <c r="O11" s="269"/>
      <c r="P11" s="270"/>
      <c r="Q11" s="271" t="s">
        <v>154</v>
      </c>
      <c r="R11" s="269"/>
      <c r="S11" s="269"/>
      <c r="T11" s="270"/>
    </row>
    <row r="12" spans="1:20" ht="17.399999999999999" customHeight="1">
      <c r="B12" s="66" t="s">
        <v>136</v>
      </c>
      <c r="C12" s="60" cm="1">
        <f t="array" ref="C12">SUM(COUNTIFS('7号様式(報告用名簿)'!$C:$C, '7号様式(報告用名簿)'!$M$8, '7号様式(報告用名簿)'!$D:$D, '7号様式(報告用名簿)'!$N$7:$N$9))
+SUM(COUNTIFS('7号様式(報告用名簿)'!$I:$I, '7号様式(報告用名簿)'!$M$8, '7号様式(報告用名簿)'!$J:$J, '7号様式(報告用名簿)'!$N$7:$N$9))</f>
        <v>0</v>
      </c>
      <c r="D12" s="60" cm="1">
        <f t="array" ref="D12">SUM(COUNTIFS('7号様式(報告用名簿)'!$C:$C, '7号様式(報告用名簿)'!$M$8, '7号様式(報告用名簿)'!$D:$D, '7号様式(報告用名簿)'!$N$10:$N$12))
+SUM(COUNTIFS('7号様式(報告用名簿)'!$I:$I, '7号様式(報告用名簿)'!$M$8, '7号様式(報告用名簿)'!$J:$J, '7号様式(報告用名簿)'!$N$10:$N$12))</f>
        <v>0</v>
      </c>
      <c r="E12" s="60" cm="1">
        <f t="array" ref="E12">SUM(COUNTIFS('7号様式(報告用名簿)'!$C:$C, '7号様式(報告用名簿)'!$M$8, '7号様式(報告用名簿)'!$D:$D, '7号様式(報告用名簿)'!$N$13:$N$15))
+SUM(COUNTIFS('7号様式(報告用名簿)'!$I:$I, '7号様式(報告用名簿)'!$M$8, '7号様式(報告用名簿)'!$J:$J, '7号様式(報告用名簿)'!$N$13:$N$15))</f>
        <v>0</v>
      </c>
      <c r="F12" s="60">
        <f>SUM(C12:E12)</f>
        <v>0</v>
      </c>
      <c r="G12" s="81"/>
      <c r="H12" s="66"/>
      <c r="I12" s="142"/>
      <c r="J12" s="143"/>
      <c r="K12" s="143"/>
      <c r="L12" s="144"/>
      <c r="M12" s="145"/>
      <c r="N12" s="143"/>
      <c r="O12" s="143"/>
      <c r="P12" s="144"/>
      <c r="Q12" s="145"/>
      <c r="R12" s="143"/>
      <c r="S12" s="143"/>
      <c r="T12" s="144"/>
    </row>
    <row r="13" spans="1:20" ht="17.399999999999999" customHeight="1">
      <c r="B13" s="66" t="s">
        <v>137</v>
      </c>
      <c r="C13" s="60">
        <f>SUM(C11:C12)</f>
        <v>0</v>
      </c>
      <c r="D13" s="60">
        <f>SUM(D11:D12)</f>
        <v>0</v>
      </c>
      <c r="E13" s="60">
        <f t="shared" ref="E13:H13" si="0">SUM(E11:E12)</f>
        <v>0</v>
      </c>
      <c r="F13" s="60">
        <f t="shared" si="0"/>
        <v>0</v>
      </c>
      <c r="G13" s="81"/>
      <c r="H13" s="60">
        <f t="shared" si="0"/>
        <v>0</v>
      </c>
      <c r="I13" s="146"/>
      <c r="J13" s="147"/>
      <c r="K13" s="147"/>
      <c r="L13" s="148"/>
      <c r="M13" s="149"/>
      <c r="N13" s="147"/>
      <c r="O13" s="147"/>
      <c r="P13" s="148"/>
      <c r="Q13" s="149"/>
      <c r="R13" s="147"/>
      <c r="S13" s="147"/>
      <c r="T13" s="148"/>
    </row>
    <row r="14" spans="1:20" ht="17.399999999999999" customHeight="1">
      <c r="A14" s="65" t="s">
        <v>184</v>
      </c>
      <c r="B14" s="123"/>
      <c r="C14" s="123"/>
      <c r="D14" s="123"/>
      <c r="E14" s="123"/>
      <c r="F14" s="123"/>
      <c r="G14" s="123"/>
      <c r="H14" s="150" t="s">
        <v>185</v>
      </c>
      <c r="I14" s="151"/>
      <c r="J14" s="152"/>
      <c r="K14" s="152"/>
      <c r="L14" s="153"/>
      <c r="M14" s="151"/>
      <c r="N14" s="152"/>
      <c r="O14" s="152"/>
      <c r="P14" s="153"/>
      <c r="Q14" s="151"/>
      <c r="R14" s="152"/>
      <c r="S14" s="152"/>
      <c r="T14" s="153"/>
    </row>
    <row r="15" spans="1:20" ht="17.399999999999999" customHeight="1">
      <c r="A15" s="65" t="s">
        <v>138</v>
      </c>
      <c r="B15" s="123"/>
      <c r="C15" s="123"/>
      <c r="D15" s="123"/>
      <c r="E15" s="123"/>
      <c r="F15" s="123"/>
      <c r="G15" s="123"/>
      <c r="H15" s="123"/>
      <c r="I15" s="151"/>
      <c r="J15" s="152"/>
      <c r="K15" s="152"/>
      <c r="L15" s="153"/>
      <c r="M15" s="151"/>
      <c r="N15" s="152"/>
      <c r="O15" s="152"/>
      <c r="P15" s="153"/>
      <c r="Q15" s="151"/>
      <c r="R15" s="152"/>
      <c r="S15" s="152"/>
      <c r="T15" s="153"/>
    </row>
    <row r="16" spans="1:20" ht="17.399999999999999" customHeight="1">
      <c r="A16" s="65" t="s">
        <v>139</v>
      </c>
      <c r="B16" s="123"/>
      <c r="C16" s="123"/>
      <c r="D16" s="123"/>
      <c r="E16" s="123"/>
      <c r="F16" s="123"/>
      <c r="G16" s="123"/>
      <c r="H16" s="123"/>
      <c r="I16" s="151"/>
      <c r="J16" s="152"/>
      <c r="K16" s="152"/>
      <c r="L16" s="153"/>
      <c r="M16" s="151"/>
      <c r="N16" s="152"/>
      <c r="O16" s="152"/>
      <c r="P16" s="153"/>
      <c r="Q16" s="151"/>
      <c r="R16" s="152"/>
      <c r="S16" s="152"/>
      <c r="T16" s="153"/>
    </row>
    <row r="17" spans="1:20" ht="17.399999999999999" customHeight="1">
      <c r="A17" s="65" t="s">
        <v>140</v>
      </c>
      <c r="B17" s="267"/>
      <c r="C17" s="267"/>
      <c r="D17" s="267"/>
      <c r="E17" s="267"/>
      <c r="F17" s="267"/>
      <c r="G17" s="267"/>
      <c r="H17" s="267"/>
      <c r="I17" s="151"/>
      <c r="J17" s="152"/>
      <c r="K17" s="152"/>
      <c r="L17" s="153"/>
      <c r="M17" s="151"/>
      <c r="N17" s="152"/>
      <c r="O17" s="152"/>
      <c r="P17" s="153"/>
      <c r="Q17" s="151"/>
      <c r="R17" s="152"/>
      <c r="S17" s="152"/>
      <c r="T17" s="153"/>
    </row>
    <row r="18" spans="1:20" ht="17.399999999999999" customHeight="1">
      <c r="A18" s="65" t="s">
        <v>140</v>
      </c>
      <c r="B18" s="267"/>
      <c r="C18" s="267"/>
      <c r="D18" s="267"/>
      <c r="E18" s="267"/>
      <c r="F18" s="267"/>
      <c r="G18" s="267"/>
      <c r="H18" s="267"/>
      <c r="I18" s="151"/>
      <c r="J18" s="152"/>
      <c r="K18" s="152"/>
      <c r="L18" s="153"/>
      <c r="M18" s="151"/>
      <c r="N18" s="152"/>
      <c r="O18" s="152"/>
      <c r="P18" s="153"/>
      <c r="Q18" s="151"/>
      <c r="R18" s="152"/>
      <c r="S18" s="152"/>
      <c r="T18" s="153"/>
    </row>
    <row r="19" spans="1:20" ht="17.399999999999999" customHeight="1">
      <c r="A19" s="65" t="s">
        <v>140</v>
      </c>
      <c r="B19" s="267"/>
      <c r="C19" s="267"/>
      <c r="D19" s="267"/>
      <c r="E19" s="267"/>
      <c r="F19" s="267"/>
      <c r="G19" s="267"/>
      <c r="H19" s="267"/>
      <c r="I19" s="151"/>
      <c r="J19" s="152"/>
      <c r="K19" s="152"/>
      <c r="L19" s="153"/>
      <c r="M19" s="151"/>
      <c r="N19" s="152"/>
      <c r="O19" s="152"/>
      <c r="P19" s="153"/>
      <c r="Q19" s="151"/>
      <c r="R19" s="152"/>
      <c r="S19" s="152"/>
      <c r="T19" s="153"/>
    </row>
    <row r="20" spans="1:20" ht="17.399999999999999" customHeight="1">
      <c r="A20" s="65" t="s">
        <v>140</v>
      </c>
      <c r="B20" s="267"/>
      <c r="C20" s="267"/>
      <c r="D20" s="267"/>
      <c r="E20" s="267"/>
      <c r="F20" s="267"/>
      <c r="G20" s="267"/>
      <c r="H20" s="267"/>
      <c r="I20" s="151"/>
      <c r="J20" s="152"/>
      <c r="K20" s="152"/>
      <c r="L20" s="153"/>
      <c r="M20" s="151"/>
      <c r="N20" s="152"/>
      <c r="O20" s="152"/>
      <c r="P20" s="153"/>
      <c r="Q20" s="151"/>
      <c r="R20" s="152"/>
      <c r="S20" s="152"/>
      <c r="T20" s="153"/>
    </row>
    <row r="21" spans="1:20" ht="17.399999999999999" customHeight="1" thickBot="1">
      <c r="A21" s="65" t="s">
        <v>140</v>
      </c>
      <c r="B21" s="267"/>
      <c r="C21" s="267"/>
      <c r="D21" s="267"/>
      <c r="E21" s="267"/>
      <c r="F21" s="267"/>
      <c r="G21" s="267"/>
      <c r="H21" s="267"/>
      <c r="I21" s="154"/>
      <c r="J21" s="155"/>
      <c r="K21" s="155"/>
      <c r="L21" s="156"/>
      <c r="M21" s="154"/>
      <c r="N21" s="155"/>
      <c r="O21" s="155"/>
      <c r="P21" s="156"/>
      <c r="Q21" s="154"/>
      <c r="R21" s="155"/>
      <c r="S21" s="155"/>
      <c r="T21" s="156"/>
    </row>
    <row r="22" spans="1:20" ht="17.399999999999999" customHeight="1" thickBot="1">
      <c r="A22" s="65"/>
      <c r="B22" s="267"/>
      <c r="C22" s="267"/>
      <c r="D22" s="267"/>
      <c r="E22" s="267"/>
      <c r="F22" s="267"/>
      <c r="G22" s="267"/>
      <c r="H22" s="267"/>
      <c r="I22" s="65"/>
      <c r="J22" s="123"/>
      <c r="K22" s="123"/>
      <c r="L22" s="123"/>
      <c r="M22" s="123"/>
      <c r="N22" s="123"/>
      <c r="O22" s="123"/>
      <c r="P22" s="123"/>
      <c r="Q22" s="123"/>
      <c r="R22" s="123"/>
      <c r="S22" s="123"/>
      <c r="T22" s="123"/>
    </row>
    <row r="23" spans="1:20" ht="17.399999999999999" customHeight="1" thickBot="1">
      <c r="A23" s="65" t="s">
        <v>141</v>
      </c>
      <c r="B23" s="123"/>
      <c r="C23" s="123"/>
      <c r="D23" s="123"/>
      <c r="E23" s="123"/>
      <c r="F23" s="123"/>
      <c r="G23" s="123"/>
      <c r="H23" s="123"/>
      <c r="I23" s="260" t="s">
        <v>155</v>
      </c>
      <c r="J23" s="261"/>
      <c r="K23" s="261"/>
      <c r="L23" s="262"/>
      <c r="M23" s="260" t="s">
        <v>156</v>
      </c>
      <c r="N23" s="261"/>
      <c r="O23" s="261"/>
      <c r="P23" s="262"/>
      <c r="Q23" s="124" t="s">
        <v>157</v>
      </c>
      <c r="R23" s="125"/>
      <c r="S23" s="125"/>
      <c r="T23" s="126"/>
    </row>
    <row r="24" spans="1:20" ht="17.399999999999999" customHeight="1">
      <c r="A24" s="65" t="s">
        <v>142</v>
      </c>
      <c r="B24" s="123"/>
      <c r="C24" s="123"/>
      <c r="D24" s="123"/>
      <c r="E24" s="123"/>
      <c r="F24" s="123"/>
      <c r="G24" s="123"/>
      <c r="H24" s="123"/>
      <c r="I24" s="127" t="s">
        <v>168</v>
      </c>
      <c r="J24" s="278"/>
      <c r="K24" s="278"/>
      <c r="L24" s="279"/>
      <c r="M24" s="127" t="s">
        <v>168</v>
      </c>
      <c r="N24" s="278"/>
      <c r="O24" s="278"/>
      <c r="P24" s="279"/>
      <c r="Q24" s="127" t="s">
        <v>168</v>
      </c>
      <c r="R24" s="278"/>
      <c r="S24" s="278"/>
      <c r="T24" s="279"/>
    </row>
    <row r="25" spans="1:20" ht="17.399999999999999" customHeight="1">
      <c r="A25" s="65" t="s">
        <v>140</v>
      </c>
      <c r="B25" s="267"/>
      <c r="C25" s="267"/>
      <c r="D25" s="267"/>
      <c r="E25" s="267"/>
      <c r="F25" s="267"/>
      <c r="G25" s="267"/>
      <c r="H25" s="268"/>
      <c r="I25" s="128" t="s">
        <v>169</v>
      </c>
      <c r="J25" s="179"/>
      <c r="K25" s="179"/>
      <c r="L25" s="272"/>
      <c r="M25" s="128" t="s">
        <v>169</v>
      </c>
      <c r="N25" s="179"/>
      <c r="O25" s="179"/>
      <c r="P25" s="272"/>
      <c r="Q25" s="128" t="s">
        <v>169</v>
      </c>
      <c r="R25" s="179"/>
      <c r="S25" s="179"/>
      <c r="T25" s="272"/>
    </row>
    <row r="26" spans="1:20" ht="17.399999999999999" customHeight="1">
      <c r="A26" s="65" t="s">
        <v>140</v>
      </c>
      <c r="B26" s="267"/>
      <c r="C26" s="267"/>
      <c r="D26" s="267"/>
      <c r="E26" s="267"/>
      <c r="F26" s="267"/>
      <c r="G26" s="267"/>
      <c r="H26" s="268"/>
      <c r="I26" s="128" t="s">
        <v>170</v>
      </c>
      <c r="J26" s="179"/>
      <c r="K26" s="179"/>
      <c r="L26" s="272"/>
      <c r="M26" s="128" t="s">
        <v>170</v>
      </c>
      <c r="N26" s="179"/>
      <c r="O26" s="179"/>
      <c r="P26" s="272"/>
      <c r="Q26" s="128" t="s">
        <v>170</v>
      </c>
      <c r="R26" s="179"/>
      <c r="S26" s="179"/>
      <c r="T26" s="272"/>
    </row>
    <row r="27" spans="1:20" ht="17.399999999999999" customHeight="1">
      <c r="A27" s="65" t="s">
        <v>140</v>
      </c>
      <c r="B27" s="267"/>
      <c r="C27" s="267"/>
      <c r="D27" s="267"/>
      <c r="E27" s="267"/>
      <c r="F27" s="267"/>
      <c r="G27" s="267"/>
      <c r="H27" s="268"/>
      <c r="I27" s="274" t="s">
        <v>171</v>
      </c>
      <c r="J27" s="275"/>
      <c r="K27" s="179"/>
      <c r="L27" s="272"/>
      <c r="M27" s="274" t="s">
        <v>171</v>
      </c>
      <c r="N27" s="275"/>
      <c r="O27" s="179"/>
      <c r="P27" s="272"/>
      <c r="Q27" s="274" t="s">
        <v>171</v>
      </c>
      <c r="R27" s="275"/>
      <c r="S27" s="179"/>
      <c r="T27" s="272"/>
    </row>
    <row r="28" spans="1:20" ht="17.399999999999999" customHeight="1" thickBot="1">
      <c r="A28" s="65" t="s">
        <v>143</v>
      </c>
      <c r="B28" s="267"/>
      <c r="C28" s="267"/>
      <c r="D28" s="267"/>
      <c r="E28" s="267"/>
      <c r="F28" s="267"/>
      <c r="G28" s="267"/>
      <c r="H28" s="268"/>
      <c r="I28" s="276" t="s">
        <v>172</v>
      </c>
      <c r="J28" s="277"/>
      <c r="K28" s="263">
        <f>SUM(J30:L31)</f>
        <v>0</v>
      </c>
      <c r="L28" s="264"/>
      <c r="M28" s="276" t="s">
        <v>172</v>
      </c>
      <c r="N28" s="277"/>
      <c r="O28" s="263">
        <f>SUM(N30:P31)</f>
        <v>0</v>
      </c>
      <c r="P28" s="264"/>
      <c r="Q28" s="276" t="s">
        <v>172</v>
      </c>
      <c r="R28" s="277"/>
      <c r="S28" s="263">
        <f>SUM(R30:T31)</f>
        <v>0</v>
      </c>
      <c r="T28" s="264"/>
    </row>
    <row r="29" spans="1:20" ht="17.399999999999999" customHeight="1">
      <c r="A29" s="65"/>
      <c r="B29" s="123"/>
      <c r="C29" s="123"/>
      <c r="D29" s="123"/>
      <c r="E29" s="123"/>
      <c r="F29" s="123"/>
      <c r="G29" s="123"/>
      <c r="H29" s="123"/>
      <c r="I29" s="129" t="s">
        <v>36</v>
      </c>
      <c r="J29" s="130" t="s">
        <v>149</v>
      </c>
      <c r="K29" s="130" t="s">
        <v>150</v>
      </c>
      <c r="L29" s="131" t="s">
        <v>151</v>
      </c>
      <c r="M29" s="129" t="s">
        <v>36</v>
      </c>
      <c r="N29" s="130" t="s">
        <v>149</v>
      </c>
      <c r="O29" s="130" t="s">
        <v>150</v>
      </c>
      <c r="P29" s="131" t="s">
        <v>151</v>
      </c>
      <c r="Q29" s="129" t="s">
        <v>36</v>
      </c>
      <c r="R29" s="130" t="s">
        <v>149</v>
      </c>
      <c r="S29" s="130" t="s">
        <v>150</v>
      </c>
      <c r="T29" s="131" t="s">
        <v>151</v>
      </c>
    </row>
    <row r="30" spans="1:20" ht="17.399999999999999" customHeight="1">
      <c r="A30" s="65" t="s">
        <v>144</v>
      </c>
      <c r="B30" s="123"/>
      <c r="C30" s="123"/>
      <c r="D30" s="123"/>
      <c r="E30" s="123"/>
      <c r="F30" s="123"/>
      <c r="G30" s="123"/>
      <c r="H30" s="123"/>
      <c r="I30" s="136" t="s">
        <v>152</v>
      </c>
      <c r="J30" s="134"/>
      <c r="K30" s="134"/>
      <c r="L30" s="135"/>
      <c r="M30" s="136" t="s">
        <v>152</v>
      </c>
      <c r="N30" s="134"/>
      <c r="O30" s="134"/>
      <c r="P30" s="135"/>
      <c r="Q30" s="136" t="s">
        <v>152</v>
      </c>
      <c r="R30" s="134"/>
      <c r="S30" s="134"/>
      <c r="T30" s="135"/>
    </row>
    <row r="31" spans="1:20" ht="17.399999999999999" customHeight="1" thickBot="1">
      <c r="A31" s="65" t="s">
        <v>145</v>
      </c>
      <c r="B31" s="123"/>
      <c r="C31" s="123"/>
      <c r="D31" s="123"/>
      <c r="E31" s="123"/>
      <c r="F31" s="123"/>
      <c r="G31" s="123"/>
      <c r="H31" s="123"/>
      <c r="I31" s="141" t="s">
        <v>153</v>
      </c>
      <c r="J31" s="139"/>
      <c r="K31" s="139"/>
      <c r="L31" s="140"/>
      <c r="M31" s="141" t="s">
        <v>153</v>
      </c>
      <c r="N31" s="139"/>
      <c r="O31" s="139"/>
      <c r="P31" s="140"/>
      <c r="Q31" s="141" t="s">
        <v>153</v>
      </c>
      <c r="R31" s="139"/>
      <c r="S31" s="139"/>
      <c r="T31" s="140"/>
    </row>
    <row r="32" spans="1:20" ht="17.399999999999999" customHeight="1">
      <c r="A32" s="65" t="s">
        <v>140</v>
      </c>
      <c r="B32" s="267"/>
      <c r="C32" s="267"/>
      <c r="D32" s="267"/>
      <c r="E32" s="267"/>
      <c r="F32" s="267"/>
      <c r="G32" s="267"/>
      <c r="H32" s="268"/>
      <c r="I32" s="271" t="s">
        <v>154</v>
      </c>
      <c r="J32" s="269"/>
      <c r="K32" s="269"/>
      <c r="L32" s="270"/>
      <c r="M32" s="271" t="s">
        <v>154</v>
      </c>
      <c r="N32" s="269"/>
      <c r="O32" s="269"/>
      <c r="P32" s="270"/>
      <c r="Q32" s="271" t="s">
        <v>154</v>
      </c>
      <c r="R32" s="269"/>
      <c r="S32" s="269"/>
      <c r="T32" s="270"/>
    </row>
    <row r="33" spans="1:20" ht="17.399999999999999" customHeight="1">
      <c r="A33" s="65" t="s">
        <v>140</v>
      </c>
      <c r="B33" s="267"/>
      <c r="C33" s="267"/>
      <c r="D33" s="267"/>
      <c r="E33" s="267"/>
      <c r="F33" s="267"/>
      <c r="G33" s="267"/>
      <c r="H33" s="268"/>
      <c r="I33" s="145"/>
      <c r="J33" s="143"/>
      <c r="K33" s="143"/>
      <c r="L33" s="144"/>
      <c r="M33" s="145"/>
      <c r="N33" s="143"/>
      <c r="O33" s="143"/>
      <c r="P33" s="144"/>
      <c r="Q33" s="145"/>
      <c r="R33" s="143"/>
      <c r="S33" s="143"/>
      <c r="T33" s="144"/>
    </row>
    <row r="34" spans="1:20" ht="17.399999999999999" customHeight="1">
      <c r="A34" s="65" t="s">
        <v>140</v>
      </c>
      <c r="B34" s="267"/>
      <c r="C34" s="267"/>
      <c r="D34" s="267"/>
      <c r="E34" s="267"/>
      <c r="F34" s="267"/>
      <c r="G34" s="267"/>
      <c r="H34" s="268"/>
      <c r="I34" s="149"/>
      <c r="J34" s="147"/>
      <c r="K34" s="147"/>
      <c r="L34" s="148"/>
      <c r="M34" s="149"/>
      <c r="N34" s="147"/>
      <c r="O34" s="147"/>
      <c r="P34" s="148"/>
      <c r="Q34" s="149"/>
      <c r="R34" s="147"/>
      <c r="S34" s="147"/>
      <c r="T34" s="148"/>
    </row>
    <row r="35" spans="1:20" ht="17.399999999999999" customHeight="1">
      <c r="A35" s="65" t="s">
        <v>140</v>
      </c>
      <c r="B35" s="267"/>
      <c r="C35" s="267"/>
      <c r="D35" s="267"/>
      <c r="E35" s="267"/>
      <c r="F35" s="267"/>
      <c r="G35" s="267"/>
      <c r="H35" s="268"/>
      <c r="I35" s="151"/>
      <c r="J35" s="152"/>
      <c r="K35" s="152"/>
      <c r="L35" s="153"/>
      <c r="M35" s="151"/>
      <c r="N35" s="152"/>
      <c r="O35" s="152"/>
      <c r="P35" s="153"/>
      <c r="Q35" s="151"/>
      <c r="R35" s="152"/>
      <c r="S35" s="152"/>
      <c r="T35" s="153"/>
    </row>
    <row r="36" spans="1:20" ht="17.399999999999999" customHeight="1">
      <c r="A36" s="65" t="s">
        <v>140</v>
      </c>
      <c r="B36" s="267"/>
      <c r="C36" s="267"/>
      <c r="D36" s="267"/>
      <c r="E36" s="267"/>
      <c r="F36" s="267"/>
      <c r="G36" s="267"/>
      <c r="H36" s="268"/>
      <c r="I36" s="151"/>
      <c r="J36" s="152"/>
      <c r="K36" s="152"/>
      <c r="L36" s="153"/>
      <c r="M36" s="151"/>
      <c r="N36" s="152"/>
      <c r="O36" s="152"/>
      <c r="P36" s="153"/>
      <c r="Q36" s="151"/>
      <c r="R36" s="152"/>
      <c r="S36" s="152"/>
      <c r="T36" s="153"/>
    </row>
    <row r="37" spans="1:20" ht="17.399999999999999" customHeight="1">
      <c r="A37" s="65"/>
      <c r="B37" s="267"/>
      <c r="C37" s="267"/>
      <c r="D37" s="267"/>
      <c r="E37" s="267"/>
      <c r="F37" s="267"/>
      <c r="G37" s="267"/>
      <c r="H37" s="268"/>
      <c r="I37" s="151"/>
      <c r="J37" s="152"/>
      <c r="K37" s="152"/>
      <c r="L37" s="153"/>
      <c r="M37" s="151"/>
      <c r="N37" s="152"/>
      <c r="O37" s="152"/>
      <c r="P37" s="153"/>
      <c r="Q37" s="151"/>
      <c r="R37" s="152"/>
      <c r="S37" s="152"/>
      <c r="T37" s="153"/>
    </row>
    <row r="38" spans="1:20" ht="17.399999999999999" customHeight="1">
      <c r="A38" s="157"/>
      <c r="B38" s="123"/>
      <c r="C38" s="123"/>
      <c r="D38" s="123"/>
      <c r="E38" s="123"/>
      <c r="F38" s="123"/>
      <c r="G38" s="123"/>
      <c r="H38" s="123"/>
      <c r="I38" s="151"/>
      <c r="J38" s="152"/>
      <c r="K38" s="152"/>
      <c r="L38" s="153"/>
      <c r="M38" s="151"/>
      <c r="N38" s="152"/>
      <c r="O38" s="152"/>
      <c r="P38" s="153"/>
      <c r="Q38" s="151"/>
      <c r="R38" s="152"/>
      <c r="S38" s="152"/>
      <c r="T38" s="153"/>
    </row>
    <row r="39" spans="1:20" ht="17.399999999999999" customHeight="1">
      <c r="I39" s="151"/>
      <c r="J39" s="152"/>
      <c r="K39" s="152"/>
      <c r="L39" s="153"/>
      <c r="M39" s="151"/>
      <c r="N39" s="152"/>
      <c r="O39" s="152"/>
      <c r="P39" s="153"/>
      <c r="Q39" s="151"/>
      <c r="R39" s="152"/>
      <c r="S39" s="152"/>
      <c r="T39" s="153"/>
    </row>
    <row r="40" spans="1:20" ht="17.399999999999999" customHeight="1">
      <c r="I40" s="151"/>
      <c r="J40" s="152"/>
      <c r="K40" s="152"/>
      <c r="L40" s="153"/>
      <c r="M40" s="151"/>
      <c r="N40" s="152"/>
      <c r="O40" s="152"/>
      <c r="P40" s="153"/>
      <c r="Q40" s="151"/>
      <c r="R40" s="152"/>
      <c r="S40" s="152"/>
      <c r="T40" s="153"/>
    </row>
    <row r="41" spans="1:20" ht="17.399999999999999" customHeight="1">
      <c r="I41" s="151"/>
      <c r="J41" s="152"/>
      <c r="K41" s="152"/>
      <c r="L41" s="153"/>
      <c r="M41" s="151"/>
      <c r="N41" s="152"/>
      <c r="O41" s="152"/>
      <c r="P41" s="153"/>
      <c r="Q41" s="151"/>
      <c r="R41" s="152"/>
      <c r="S41" s="152"/>
      <c r="T41" s="153"/>
    </row>
    <row r="42" spans="1:20" ht="17.399999999999999" customHeight="1" thickBot="1">
      <c r="I42" s="154"/>
      <c r="J42" s="155"/>
      <c r="K42" s="155"/>
      <c r="L42" s="156"/>
      <c r="M42" s="154"/>
      <c r="N42" s="155"/>
      <c r="O42" s="155"/>
      <c r="P42" s="156"/>
      <c r="Q42" s="154"/>
      <c r="R42" s="155"/>
      <c r="S42" s="155"/>
      <c r="T42" s="156"/>
    </row>
    <row r="43" spans="1:20" ht="17.399999999999999" customHeight="1" thickBot="1">
      <c r="A43" s="65" t="s">
        <v>180</v>
      </c>
      <c r="B43" s="123"/>
      <c r="C43" s="123"/>
      <c r="D43" s="123"/>
      <c r="E43" s="123"/>
      <c r="F43" s="123"/>
      <c r="G43" s="123"/>
      <c r="H43" s="123"/>
      <c r="I43" s="260" t="s">
        <v>158</v>
      </c>
      <c r="J43" s="261"/>
      <c r="K43" s="261"/>
      <c r="L43" s="262"/>
      <c r="M43" s="260" t="s">
        <v>159</v>
      </c>
      <c r="N43" s="261"/>
      <c r="O43" s="261"/>
      <c r="P43" s="262"/>
      <c r="Q43" s="124" t="s">
        <v>160</v>
      </c>
      <c r="R43" s="125"/>
      <c r="S43" s="125"/>
      <c r="T43" s="126"/>
    </row>
    <row r="44" spans="1:20" ht="17.399999999999999" customHeight="1">
      <c r="A44" s="280" t="s">
        <v>161</v>
      </c>
      <c r="B44" s="280"/>
      <c r="C44" s="158" t="s">
        <v>162</v>
      </c>
      <c r="D44" s="280" t="s">
        <v>163</v>
      </c>
      <c r="E44" s="280"/>
      <c r="F44" s="280"/>
      <c r="G44" s="280"/>
      <c r="H44" s="280"/>
      <c r="I44" s="159" t="s">
        <v>168</v>
      </c>
      <c r="J44" s="278"/>
      <c r="K44" s="278"/>
      <c r="L44" s="279"/>
      <c r="M44" s="127" t="s">
        <v>168</v>
      </c>
      <c r="N44" s="278"/>
      <c r="O44" s="278"/>
      <c r="P44" s="279"/>
      <c r="Q44" s="127" t="s">
        <v>168</v>
      </c>
      <c r="R44" s="278"/>
      <c r="S44" s="278"/>
      <c r="T44" s="279"/>
    </row>
    <row r="45" spans="1:20" ht="17.399999999999999" customHeight="1">
      <c r="A45" s="280"/>
      <c r="B45" s="280"/>
      <c r="C45" s="158"/>
      <c r="D45" s="280"/>
      <c r="E45" s="280"/>
      <c r="F45" s="280"/>
      <c r="G45" s="280"/>
      <c r="H45" s="280"/>
      <c r="I45" s="160" t="s">
        <v>169</v>
      </c>
      <c r="J45" s="179"/>
      <c r="K45" s="179"/>
      <c r="L45" s="272"/>
      <c r="M45" s="128" t="s">
        <v>169</v>
      </c>
      <c r="N45" s="179"/>
      <c r="O45" s="179"/>
      <c r="P45" s="272"/>
      <c r="Q45" s="128" t="s">
        <v>169</v>
      </c>
      <c r="R45" s="179"/>
      <c r="S45" s="179"/>
      <c r="T45" s="272"/>
    </row>
    <row r="46" spans="1:20" ht="17.399999999999999" customHeight="1">
      <c r="A46" s="280"/>
      <c r="B46" s="280"/>
      <c r="C46" s="158"/>
      <c r="D46" s="280"/>
      <c r="E46" s="280"/>
      <c r="F46" s="280"/>
      <c r="G46" s="280"/>
      <c r="H46" s="280"/>
      <c r="I46" s="160" t="s">
        <v>170</v>
      </c>
      <c r="J46" s="179"/>
      <c r="K46" s="179"/>
      <c r="L46" s="272"/>
      <c r="M46" s="128" t="s">
        <v>170</v>
      </c>
      <c r="N46" s="179"/>
      <c r="O46" s="179"/>
      <c r="P46" s="272"/>
      <c r="Q46" s="128" t="s">
        <v>170</v>
      </c>
      <c r="R46" s="179"/>
      <c r="S46" s="179"/>
      <c r="T46" s="272"/>
    </row>
    <row r="47" spans="1:20" ht="17.399999999999999" customHeight="1">
      <c r="A47" s="280"/>
      <c r="B47" s="280"/>
      <c r="C47" s="158"/>
      <c r="D47" s="280"/>
      <c r="E47" s="280"/>
      <c r="F47" s="280"/>
      <c r="G47" s="280"/>
      <c r="H47" s="280"/>
      <c r="I47" s="275" t="s">
        <v>171</v>
      </c>
      <c r="J47" s="275"/>
      <c r="K47" s="179"/>
      <c r="L47" s="272"/>
      <c r="M47" s="274" t="s">
        <v>171</v>
      </c>
      <c r="N47" s="275"/>
      <c r="O47" s="179"/>
      <c r="P47" s="272"/>
      <c r="Q47" s="274" t="s">
        <v>171</v>
      </c>
      <c r="R47" s="275"/>
      <c r="S47" s="179"/>
      <c r="T47" s="272"/>
    </row>
    <row r="48" spans="1:20" ht="17.399999999999999" customHeight="1" thickBot="1">
      <c r="A48" s="280"/>
      <c r="B48" s="280"/>
      <c r="C48" s="158"/>
      <c r="D48" s="280"/>
      <c r="E48" s="280"/>
      <c r="F48" s="280"/>
      <c r="G48" s="280"/>
      <c r="H48" s="280"/>
      <c r="I48" s="277" t="s">
        <v>172</v>
      </c>
      <c r="J48" s="277"/>
      <c r="K48" s="263">
        <f>SUM(J50:L51)</f>
        <v>0</v>
      </c>
      <c r="L48" s="264"/>
      <c r="M48" s="276" t="s">
        <v>172</v>
      </c>
      <c r="N48" s="277"/>
      <c r="O48" s="263">
        <f>SUM(N50:P51)</f>
        <v>0</v>
      </c>
      <c r="P48" s="264"/>
      <c r="Q48" s="276" t="s">
        <v>172</v>
      </c>
      <c r="R48" s="277"/>
      <c r="S48" s="263">
        <f>SUM(R50:T51)</f>
        <v>0</v>
      </c>
      <c r="T48" s="264"/>
    </row>
    <row r="49" spans="1:20" ht="17.399999999999999" customHeight="1">
      <c r="A49" s="122"/>
      <c r="B49" s="123"/>
      <c r="C49" s="123"/>
      <c r="D49" s="123"/>
      <c r="E49" s="123"/>
      <c r="F49" s="123"/>
      <c r="G49" s="123"/>
      <c r="H49" s="123"/>
      <c r="I49" s="129" t="s">
        <v>36</v>
      </c>
      <c r="J49" s="130" t="s">
        <v>149</v>
      </c>
      <c r="K49" s="130" t="s">
        <v>150</v>
      </c>
      <c r="L49" s="131" t="s">
        <v>151</v>
      </c>
      <c r="M49" s="129" t="s">
        <v>36</v>
      </c>
      <c r="N49" s="130" t="s">
        <v>149</v>
      </c>
      <c r="O49" s="130" t="s">
        <v>150</v>
      </c>
      <c r="P49" s="131" t="s">
        <v>151</v>
      </c>
      <c r="Q49" s="129" t="s">
        <v>36</v>
      </c>
      <c r="R49" s="130" t="s">
        <v>149</v>
      </c>
      <c r="S49" s="130" t="s">
        <v>150</v>
      </c>
      <c r="T49" s="131" t="s">
        <v>151</v>
      </c>
    </row>
    <row r="50" spans="1:20" ht="17.399999999999999" customHeight="1">
      <c r="A50" s="65" t="s">
        <v>181</v>
      </c>
      <c r="B50" s="123"/>
      <c r="C50" s="123"/>
      <c r="D50" s="123"/>
      <c r="E50" s="123"/>
      <c r="F50" s="123"/>
      <c r="G50" s="123"/>
      <c r="H50" s="123"/>
      <c r="I50" s="136" t="s">
        <v>152</v>
      </c>
      <c r="J50" s="134"/>
      <c r="K50" s="134"/>
      <c r="L50" s="135"/>
      <c r="M50" s="136" t="s">
        <v>152</v>
      </c>
      <c r="N50" s="134"/>
      <c r="O50" s="134"/>
      <c r="P50" s="135"/>
      <c r="Q50" s="136" t="s">
        <v>152</v>
      </c>
      <c r="R50" s="134"/>
      <c r="S50" s="134"/>
      <c r="T50" s="135"/>
    </row>
    <row r="51" spans="1:20" ht="17.399999999999999" customHeight="1" thickBot="1">
      <c r="A51" s="122" t="s">
        <v>164</v>
      </c>
      <c r="B51" s="267"/>
      <c r="C51" s="267"/>
      <c r="D51" s="267"/>
      <c r="E51" s="267"/>
      <c r="F51" s="267"/>
      <c r="G51" s="267"/>
      <c r="H51" s="268"/>
      <c r="I51" s="141" t="s">
        <v>153</v>
      </c>
      <c r="J51" s="139"/>
      <c r="K51" s="139"/>
      <c r="L51" s="140"/>
      <c r="M51" s="141" t="s">
        <v>153</v>
      </c>
      <c r="N51" s="139"/>
      <c r="O51" s="139"/>
      <c r="P51" s="140"/>
      <c r="Q51" s="141" t="s">
        <v>153</v>
      </c>
      <c r="R51" s="139"/>
      <c r="S51" s="139"/>
      <c r="T51" s="140"/>
    </row>
    <row r="52" spans="1:20" ht="17.399999999999999" customHeight="1">
      <c r="A52" s="122" t="s">
        <v>164</v>
      </c>
      <c r="B52" s="267"/>
      <c r="C52" s="267"/>
      <c r="D52" s="267"/>
      <c r="E52" s="267"/>
      <c r="F52" s="267"/>
      <c r="G52" s="267"/>
      <c r="H52" s="268"/>
      <c r="I52" s="271" t="s">
        <v>154</v>
      </c>
      <c r="J52" s="269"/>
      <c r="K52" s="269"/>
      <c r="L52" s="270"/>
      <c r="M52" s="271" t="s">
        <v>154</v>
      </c>
      <c r="N52" s="269"/>
      <c r="O52" s="269"/>
      <c r="P52" s="270"/>
      <c r="Q52" s="271" t="s">
        <v>154</v>
      </c>
      <c r="R52" s="269"/>
      <c r="S52" s="269"/>
      <c r="T52" s="270"/>
    </row>
    <row r="53" spans="1:20" ht="17.399999999999999" customHeight="1">
      <c r="A53" s="122" t="s">
        <v>164</v>
      </c>
      <c r="B53" s="267"/>
      <c r="C53" s="267"/>
      <c r="D53" s="267"/>
      <c r="E53" s="267"/>
      <c r="F53" s="267"/>
      <c r="G53" s="267"/>
      <c r="H53" s="268"/>
      <c r="I53" s="145"/>
      <c r="J53" s="143"/>
      <c r="K53" s="143"/>
      <c r="L53" s="144"/>
      <c r="M53" s="145"/>
      <c r="N53" s="143"/>
      <c r="O53" s="143"/>
      <c r="P53" s="144"/>
      <c r="Q53" s="145"/>
      <c r="R53" s="143"/>
      <c r="S53" s="143"/>
      <c r="T53" s="144"/>
    </row>
    <row r="54" spans="1:20" ht="17.399999999999999" customHeight="1">
      <c r="A54" s="122" t="s">
        <v>164</v>
      </c>
      <c r="B54" s="267"/>
      <c r="C54" s="267"/>
      <c r="D54" s="267"/>
      <c r="E54" s="267"/>
      <c r="F54" s="267"/>
      <c r="G54" s="267"/>
      <c r="H54" s="268"/>
      <c r="I54" s="149"/>
      <c r="J54" s="147"/>
      <c r="K54" s="147"/>
      <c r="L54" s="148"/>
      <c r="M54" s="149"/>
      <c r="N54" s="147"/>
      <c r="O54" s="147"/>
      <c r="P54" s="148"/>
      <c r="Q54" s="149"/>
      <c r="R54" s="147"/>
      <c r="S54" s="147"/>
      <c r="T54" s="148"/>
    </row>
    <row r="55" spans="1:20" ht="17.399999999999999" customHeight="1">
      <c r="A55" s="122" t="s">
        <v>164</v>
      </c>
      <c r="B55" s="267"/>
      <c r="C55" s="267"/>
      <c r="D55" s="267"/>
      <c r="E55" s="267"/>
      <c r="F55" s="267"/>
      <c r="G55" s="267"/>
      <c r="H55" s="268"/>
      <c r="I55" s="151"/>
      <c r="J55" s="152"/>
      <c r="K55" s="152"/>
      <c r="L55" s="153"/>
      <c r="M55" s="151"/>
      <c r="N55" s="152"/>
      <c r="O55" s="152"/>
      <c r="P55" s="153"/>
      <c r="Q55" s="151"/>
      <c r="R55" s="152"/>
      <c r="S55" s="152"/>
      <c r="T55" s="153"/>
    </row>
    <row r="56" spans="1:20" ht="17.399999999999999" customHeight="1">
      <c r="A56" s="65"/>
      <c r="B56" s="123"/>
      <c r="C56" s="123"/>
      <c r="D56" s="123"/>
      <c r="E56" s="123"/>
      <c r="F56" s="123"/>
      <c r="G56" s="123"/>
      <c r="H56" s="123"/>
      <c r="I56" s="151"/>
      <c r="J56" s="152"/>
      <c r="K56" s="152"/>
      <c r="L56" s="153"/>
      <c r="M56" s="151"/>
      <c r="N56" s="152"/>
      <c r="O56" s="152"/>
      <c r="P56" s="153"/>
      <c r="Q56" s="151"/>
      <c r="R56" s="152"/>
      <c r="S56" s="152"/>
      <c r="T56" s="153"/>
    </row>
    <row r="57" spans="1:20" ht="17.399999999999999" customHeight="1">
      <c r="A57" s="65" t="s">
        <v>182</v>
      </c>
      <c r="B57" s="123"/>
      <c r="C57" s="123"/>
      <c r="D57" s="123"/>
      <c r="E57" s="123"/>
      <c r="F57" s="123"/>
      <c r="G57" s="123"/>
      <c r="H57" s="123"/>
      <c r="I57" s="151"/>
      <c r="J57" s="152"/>
      <c r="K57" s="152"/>
      <c r="L57" s="153"/>
      <c r="M57" s="151"/>
      <c r="N57" s="152"/>
      <c r="O57" s="152"/>
      <c r="P57" s="153"/>
      <c r="Q57" s="151"/>
      <c r="R57" s="152"/>
      <c r="S57" s="152"/>
      <c r="T57" s="153"/>
    </row>
    <row r="58" spans="1:20" ht="17.399999999999999" customHeight="1">
      <c r="A58" s="122" t="s">
        <v>164</v>
      </c>
      <c r="B58" s="267"/>
      <c r="C58" s="267"/>
      <c r="D58" s="267"/>
      <c r="E58" s="267"/>
      <c r="F58" s="267"/>
      <c r="G58" s="267"/>
      <c r="H58" s="268"/>
      <c r="I58" s="151"/>
      <c r="J58" s="152"/>
      <c r="K58" s="152"/>
      <c r="L58" s="153"/>
      <c r="M58" s="151"/>
      <c r="N58" s="152"/>
      <c r="O58" s="152"/>
      <c r="P58" s="153"/>
      <c r="Q58" s="151"/>
      <c r="R58" s="152"/>
      <c r="S58" s="152"/>
      <c r="T58" s="153"/>
    </row>
    <row r="59" spans="1:20" ht="17.399999999999999" customHeight="1">
      <c r="A59" s="122" t="s">
        <v>164</v>
      </c>
      <c r="B59" s="267"/>
      <c r="C59" s="267"/>
      <c r="D59" s="267"/>
      <c r="E59" s="267"/>
      <c r="F59" s="267"/>
      <c r="G59" s="267"/>
      <c r="H59" s="268"/>
      <c r="I59" s="151"/>
      <c r="J59" s="152"/>
      <c r="K59" s="152"/>
      <c r="L59" s="153"/>
      <c r="M59" s="151"/>
      <c r="N59" s="152"/>
      <c r="O59" s="152"/>
      <c r="P59" s="153"/>
      <c r="Q59" s="151"/>
      <c r="R59" s="152"/>
      <c r="S59" s="152"/>
      <c r="T59" s="153"/>
    </row>
    <row r="60" spans="1:20" ht="17.399999999999999" customHeight="1">
      <c r="A60" s="122" t="s">
        <v>164</v>
      </c>
      <c r="B60" s="267"/>
      <c r="C60" s="267"/>
      <c r="D60" s="267"/>
      <c r="E60" s="267"/>
      <c r="F60" s="267"/>
      <c r="G60" s="267"/>
      <c r="H60" s="268"/>
      <c r="I60" s="151"/>
      <c r="J60" s="152"/>
      <c r="K60" s="152"/>
      <c r="L60" s="153"/>
      <c r="M60" s="151"/>
      <c r="N60" s="152"/>
      <c r="O60" s="152"/>
      <c r="P60" s="153"/>
      <c r="Q60" s="151"/>
      <c r="R60" s="152"/>
      <c r="S60" s="152"/>
      <c r="T60" s="153"/>
    </row>
    <row r="61" spans="1:20" ht="17.399999999999999" customHeight="1">
      <c r="A61" s="122" t="s">
        <v>164</v>
      </c>
      <c r="B61" s="267"/>
      <c r="C61" s="267"/>
      <c r="D61" s="267"/>
      <c r="E61" s="267"/>
      <c r="F61" s="267"/>
      <c r="G61" s="267"/>
      <c r="H61" s="268"/>
      <c r="I61" s="151"/>
      <c r="J61" s="152"/>
      <c r="K61" s="152"/>
      <c r="L61" s="153"/>
      <c r="M61" s="151"/>
      <c r="N61" s="152"/>
      <c r="O61" s="152"/>
      <c r="P61" s="153"/>
      <c r="Q61" s="151"/>
      <c r="R61" s="152"/>
      <c r="S61" s="152"/>
      <c r="T61" s="153"/>
    </row>
    <row r="62" spans="1:20" ht="17.399999999999999" customHeight="1" thickBot="1">
      <c r="A62" s="65"/>
      <c r="B62" s="123"/>
      <c r="C62" s="123"/>
      <c r="D62" s="123"/>
      <c r="E62" s="123"/>
      <c r="F62" s="123"/>
      <c r="G62" s="123"/>
      <c r="H62" s="123"/>
      <c r="I62" s="154"/>
      <c r="J62" s="155"/>
      <c r="K62" s="155"/>
      <c r="L62" s="156"/>
      <c r="M62" s="154"/>
      <c r="N62" s="155"/>
      <c r="O62" s="155"/>
      <c r="P62" s="156"/>
      <c r="Q62" s="154"/>
      <c r="R62" s="155"/>
      <c r="S62" s="155"/>
      <c r="T62" s="156"/>
    </row>
    <row r="63" spans="1:20" ht="17.399999999999999" customHeight="1" thickBot="1">
      <c r="A63" s="65" t="s">
        <v>165</v>
      </c>
      <c r="B63" s="123"/>
      <c r="C63" s="123"/>
      <c r="D63" s="123"/>
      <c r="E63" s="123"/>
      <c r="F63" s="123"/>
      <c r="G63" s="123"/>
      <c r="H63" s="123"/>
      <c r="I63" s="65"/>
      <c r="J63" s="123"/>
      <c r="K63" s="123"/>
      <c r="L63" s="123"/>
      <c r="M63" s="123"/>
      <c r="N63" s="123"/>
      <c r="O63" s="123"/>
      <c r="P63" s="123"/>
      <c r="Q63" s="123"/>
      <c r="R63" s="123"/>
      <c r="S63" s="123"/>
      <c r="T63" s="123"/>
    </row>
    <row r="64" spans="1:20" ht="17.399999999999999" customHeight="1" thickBot="1">
      <c r="A64" s="65" t="s">
        <v>166</v>
      </c>
      <c r="B64" s="123"/>
      <c r="C64" s="123"/>
      <c r="D64" s="123"/>
      <c r="E64" s="123"/>
      <c r="F64" s="123"/>
      <c r="G64" s="123"/>
      <c r="H64" s="123"/>
      <c r="I64" s="124" t="s">
        <v>173</v>
      </c>
      <c r="J64" s="125"/>
      <c r="K64" s="125"/>
      <c r="L64" s="126"/>
      <c r="M64" s="124" t="s">
        <v>174</v>
      </c>
      <c r="N64" s="125"/>
      <c r="O64" s="125"/>
      <c r="P64" s="126"/>
      <c r="Q64" s="124" t="s">
        <v>175</v>
      </c>
      <c r="R64" s="125"/>
      <c r="S64" s="125"/>
      <c r="T64" s="126"/>
    </row>
    <row r="65" spans="1:20" ht="17.399999999999999" customHeight="1">
      <c r="A65" s="65" t="s">
        <v>167</v>
      </c>
      <c r="B65" s="123"/>
      <c r="C65" s="123"/>
      <c r="D65" s="123"/>
      <c r="E65" s="123"/>
      <c r="F65" s="123"/>
      <c r="G65" s="123"/>
      <c r="H65" s="123"/>
      <c r="I65" s="127" t="s">
        <v>168</v>
      </c>
      <c r="J65" s="278"/>
      <c r="K65" s="278"/>
      <c r="L65" s="279"/>
      <c r="M65" s="127" t="s">
        <v>168</v>
      </c>
      <c r="N65" s="278"/>
      <c r="O65" s="278"/>
      <c r="P65" s="279"/>
      <c r="Q65" s="127" t="s">
        <v>168</v>
      </c>
      <c r="R65" s="278"/>
      <c r="S65" s="278"/>
      <c r="T65" s="279"/>
    </row>
    <row r="66" spans="1:20" ht="17.399999999999999" customHeight="1">
      <c r="I66" s="128" t="s">
        <v>169</v>
      </c>
      <c r="J66" s="179"/>
      <c r="K66" s="179"/>
      <c r="L66" s="272"/>
      <c r="M66" s="128" t="s">
        <v>169</v>
      </c>
      <c r="N66" s="179"/>
      <c r="O66" s="179"/>
      <c r="P66" s="272"/>
      <c r="Q66" s="128" t="s">
        <v>169</v>
      </c>
      <c r="R66" s="179"/>
      <c r="S66" s="179"/>
      <c r="T66" s="272"/>
    </row>
    <row r="67" spans="1:20" ht="17.399999999999999" customHeight="1">
      <c r="I67" s="128" t="s">
        <v>170</v>
      </c>
      <c r="J67" s="179"/>
      <c r="K67" s="179"/>
      <c r="L67" s="272"/>
      <c r="M67" s="128" t="s">
        <v>170</v>
      </c>
      <c r="N67" s="179"/>
      <c r="O67" s="179"/>
      <c r="P67" s="272"/>
      <c r="Q67" s="128" t="s">
        <v>170</v>
      </c>
      <c r="R67" s="179"/>
      <c r="S67" s="179"/>
      <c r="T67" s="272"/>
    </row>
    <row r="68" spans="1:20" ht="17.399999999999999" customHeight="1">
      <c r="I68" s="274" t="s">
        <v>171</v>
      </c>
      <c r="J68" s="275"/>
      <c r="K68" s="179"/>
      <c r="L68" s="272"/>
      <c r="M68" s="274" t="s">
        <v>171</v>
      </c>
      <c r="N68" s="275"/>
      <c r="O68" s="179"/>
      <c r="P68" s="272"/>
      <c r="Q68" s="274" t="s">
        <v>171</v>
      </c>
      <c r="R68" s="275"/>
      <c r="S68" s="179"/>
      <c r="T68" s="272"/>
    </row>
    <row r="69" spans="1:20" ht="17.399999999999999" customHeight="1" thickBot="1">
      <c r="I69" s="276" t="s">
        <v>172</v>
      </c>
      <c r="J69" s="277"/>
      <c r="K69" s="263">
        <f>SUM(J71:L72)</f>
        <v>0</v>
      </c>
      <c r="L69" s="264"/>
      <c r="M69" s="276" t="s">
        <v>172</v>
      </c>
      <c r="N69" s="277"/>
      <c r="O69" s="281">
        <f>SUM(N71:P72)</f>
        <v>0</v>
      </c>
      <c r="P69" s="282"/>
      <c r="Q69" s="276" t="s">
        <v>172</v>
      </c>
      <c r="R69" s="277"/>
      <c r="S69" s="281">
        <f>SUM(R71:T72)</f>
        <v>0</v>
      </c>
      <c r="T69" s="282"/>
    </row>
    <row r="70" spans="1:20" ht="17.399999999999999" customHeight="1">
      <c r="I70" s="129" t="s">
        <v>36</v>
      </c>
      <c r="J70" s="130" t="s">
        <v>149</v>
      </c>
      <c r="K70" s="130" t="s">
        <v>150</v>
      </c>
      <c r="L70" s="131" t="s">
        <v>151</v>
      </c>
      <c r="M70" s="129" t="s">
        <v>36</v>
      </c>
      <c r="N70" s="130" t="s">
        <v>149</v>
      </c>
      <c r="O70" s="130" t="s">
        <v>150</v>
      </c>
      <c r="P70" s="131" t="s">
        <v>151</v>
      </c>
      <c r="Q70" s="129" t="s">
        <v>36</v>
      </c>
      <c r="R70" s="130" t="s">
        <v>149</v>
      </c>
      <c r="S70" s="130" t="s">
        <v>150</v>
      </c>
      <c r="T70" s="131" t="s">
        <v>151</v>
      </c>
    </row>
    <row r="71" spans="1:20" ht="17.399999999999999" customHeight="1">
      <c r="I71" s="136" t="s">
        <v>152</v>
      </c>
      <c r="J71" s="134"/>
      <c r="K71" s="134"/>
      <c r="L71" s="135"/>
      <c r="M71" s="136" t="s">
        <v>152</v>
      </c>
      <c r="N71" s="134"/>
      <c r="O71" s="134"/>
      <c r="P71" s="135"/>
      <c r="Q71" s="136" t="s">
        <v>152</v>
      </c>
      <c r="R71" s="134"/>
      <c r="S71" s="134"/>
      <c r="T71" s="135"/>
    </row>
    <row r="72" spans="1:20" ht="17.399999999999999" customHeight="1" thickBot="1">
      <c r="I72" s="141" t="s">
        <v>153</v>
      </c>
      <c r="J72" s="139"/>
      <c r="K72" s="139"/>
      <c r="L72" s="140"/>
      <c r="M72" s="141" t="s">
        <v>153</v>
      </c>
      <c r="N72" s="139"/>
      <c r="O72" s="139"/>
      <c r="P72" s="140"/>
      <c r="Q72" s="141" t="s">
        <v>153</v>
      </c>
      <c r="R72" s="139"/>
      <c r="S72" s="139"/>
      <c r="T72" s="140"/>
    </row>
    <row r="73" spans="1:20" ht="17.399999999999999" customHeight="1">
      <c r="I73" s="271" t="s">
        <v>154</v>
      </c>
      <c r="J73" s="269"/>
      <c r="K73" s="269"/>
      <c r="L73" s="270"/>
      <c r="M73" s="271" t="s">
        <v>154</v>
      </c>
      <c r="N73" s="269"/>
      <c r="O73" s="269"/>
      <c r="P73" s="270"/>
      <c r="Q73" s="271" t="s">
        <v>154</v>
      </c>
      <c r="R73" s="269"/>
      <c r="S73" s="269"/>
      <c r="T73" s="270"/>
    </row>
    <row r="74" spans="1:20" ht="17.399999999999999" customHeight="1">
      <c r="I74" s="145"/>
      <c r="J74" s="143"/>
      <c r="K74" s="143"/>
      <c r="L74" s="144"/>
      <c r="M74" s="145"/>
      <c r="N74" s="143"/>
      <c r="O74" s="143"/>
      <c r="P74" s="144"/>
      <c r="Q74" s="145"/>
      <c r="R74" s="143"/>
      <c r="S74" s="143"/>
      <c r="T74" s="144"/>
    </row>
    <row r="75" spans="1:20" ht="17.399999999999999" customHeight="1">
      <c r="I75" s="149"/>
      <c r="J75" s="147"/>
      <c r="K75" s="147"/>
      <c r="L75" s="148"/>
      <c r="M75" s="149"/>
      <c r="N75" s="147"/>
      <c r="O75" s="147"/>
      <c r="P75" s="148"/>
      <c r="Q75" s="149"/>
      <c r="R75" s="147"/>
      <c r="S75" s="147"/>
      <c r="T75" s="148"/>
    </row>
    <row r="76" spans="1:20" ht="17.399999999999999" customHeight="1">
      <c r="I76" s="151"/>
      <c r="J76" s="152"/>
      <c r="K76" s="152"/>
      <c r="L76" s="153"/>
      <c r="M76" s="151"/>
      <c r="N76" s="152"/>
      <c r="O76" s="152"/>
      <c r="P76" s="153"/>
      <c r="Q76" s="151"/>
      <c r="R76" s="152"/>
      <c r="S76" s="152"/>
      <c r="T76" s="153"/>
    </row>
    <row r="77" spans="1:20" ht="17.399999999999999" customHeight="1">
      <c r="I77" s="151"/>
      <c r="J77" s="152"/>
      <c r="K77" s="152"/>
      <c r="L77" s="153"/>
      <c r="M77" s="151"/>
      <c r="N77" s="152"/>
      <c r="O77" s="152"/>
      <c r="P77" s="153"/>
      <c r="Q77" s="151"/>
      <c r="R77" s="152"/>
      <c r="S77" s="152"/>
      <c r="T77" s="153"/>
    </row>
    <row r="78" spans="1:20" ht="17.399999999999999" customHeight="1">
      <c r="I78" s="151"/>
      <c r="J78" s="152"/>
      <c r="K78" s="152"/>
      <c r="L78" s="153"/>
      <c r="M78" s="151"/>
      <c r="N78" s="152"/>
      <c r="O78" s="152"/>
      <c r="P78" s="153"/>
      <c r="Q78" s="151"/>
      <c r="R78" s="152"/>
      <c r="S78" s="152"/>
      <c r="T78" s="153"/>
    </row>
    <row r="79" spans="1:20" ht="17.399999999999999" customHeight="1">
      <c r="I79" s="151"/>
      <c r="J79" s="152"/>
      <c r="K79" s="152"/>
      <c r="L79" s="153"/>
      <c r="M79" s="151"/>
      <c r="N79" s="152"/>
      <c r="O79" s="152"/>
      <c r="P79" s="153"/>
      <c r="Q79" s="151"/>
      <c r="R79" s="152"/>
      <c r="S79" s="152"/>
      <c r="T79" s="153"/>
    </row>
    <row r="80" spans="1:20" ht="17.399999999999999" customHeight="1">
      <c r="I80" s="151"/>
      <c r="J80" s="152"/>
      <c r="K80" s="152"/>
      <c r="L80" s="153"/>
      <c r="M80" s="151"/>
      <c r="N80" s="152"/>
      <c r="O80" s="152"/>
      <c r="P80" s="153"/>
      <c r="Q80" s="151"/>
      <c r="R80" s="152"/>
      <c r="S80" s="152"/>
      <c r="T80" s="153"/>
    </row>
    <row r="81" spans="9:20" ht="17.399999999999999" customHeight="1">
      <c r="I81" s="151"/>
      <c r="J81" s="152"/>
      <c r="K81" s="152"/>
      <c r="L81" s="153"/>
      <c r="M81" s="151"/>
      <c r="N81" s="152"/>
      <c r="O81" s="152"/>
      <c r="P81" s="153"/>
      <c r="Q81" s="151"/>
      <c r="R81" s="152"/>
      <c r="S81" s="152"/>
      <c r="T81" s="153"/>
    </row>
    <row r="82" spans="9:20" ht="17.399999999999999" customHeight="1">
      <c r="I82" s="151"/>
      <c r="J82" s="152"/>
      <c r="K82" s="152"/>
      <c r="L82" s="153"/>
      <c r="M82" s="151"/>
      <c r="N82" s="152"/>
      <c r="O82" s="152"/>
      <c r="P82" s="153"/>
      <c r="Q82" s="151"/>
      <c r="R82" s="152"/>
      <c r="S82" s="152"/>
      <c r="T82" s="153"/>
    </row>
    <row r="83" spans="9:20" ht="17.399999999999999" customHeight="1" thickBot="1">
      <c r="I83" s="154"/>
      <c r="J83" s="155"/>
      <c r="K83" s="155"/>
      <c r="L83" s="156"/>
      <c r="M83" s="154"/>
      <c r="N83" s="155"/>
      <c r="O83" s="155"/>
      <c r="P83" s="156"/>
      <c r="Q83" s="154"/>
      <c r="R83" s="155"/>
      <c r="S83" s="155"/>
      <c r="T83" s="156"/>
    </row>
    <row r="84" spans="9:20" ht="17.399999999999999" customHeight="1">
      <c r="I84" s="122"/>
      <c r="J84" s="123"/>
      <c r="K84" s="123"/>
      <c r="L84" s="123"/>
      <c r="M84" s="123"/>
      <c r="N84" s="123"/>
      <c r="O84" s="123"/>
      <c r="P84" s="123"/>
      <c r="Q84" s="123"/>
      <c r="R84" s="123"/>
      <c r="S84" s="123"/>
      <c r="T84" s="123"/>
    </row>
    <row r="85" spans="9:20" ht="17.399999999999999" customHeight="1">
      <c r="Q85" s="123"/>
      <c r="R85" s="123"/>
      <c r="S85" s="123"/>
      <c r="T85" s="123"/>
    </row>
    <row r="86" spans="9:20" ht="17.399999999999999" customHeight="1">
      <c r="Q86" s="123"/>
      <c r="R86" s="123"/>
      <c r="S86" s="123"/>
      <c r="T86" s="123"/>
    </row>
    <row r="87" spans="9:20" ht="17.399999999999999" customHeight="1">
      <c r="Q87" s="123"/>
      <c r="R87" s="123"/>
      <c r="S87" s="123"/>
      <c r="T87" s="123"/>
    </row>
    <row r="88" spans="9:20" ht="17.399999999999999" customHeight="1">
      <c r="Q88" s="123"/>
      <c r="R88" s="123"/>
      <c r="S88" s="123"/>
      <c r="T88" s="123"/>
    </row>
    <row r="89" spans="9:20" ht="17.399999999999999" customHeight="1">
      <c r="Q89" s="123"/>
      <c r="R89" s="123"/>
      <c r="S89" s="123"/>
      <c r="T89" s="123"/>
    </row>
    <row r="90" spans="9:20" ht="17.399999999999999" customHeight="1">
      <c r="Q90" s="123"/>
      <c r="R90" s="123"/>
      <c r="S90" s="123"/>
      <c r="T90" s="123"/>
    </row>
    <row r="91" spans="9:20" ht="17.399999999999999" customHeight="1">
      <c r="Q91" s="123"/>
      <c r="R91" s="123"/>
      <c r="S91" s="123"/>
      <c r="T91" s="123"/>
    </row>
    <row r="92" spans="9:20" ht="17.399999999999999" customHeight="1">
      <c r="Q92" s="123"/>
      <c r="R92" s="123"/>
      <c r="S92" s="123"/>
      <c r="T92" s="123"/>
    </row>
    <row r="93" spans="9:20" ht="17.399999999999999" customHeight="1">
      <c r="Q93" s="123"/>
      <c r="R93" s="123"/>
      <c r="S93" s="123"/>
      <c r="T93" s="123"/>
    </row>
    <row r="94" spans="9:20" ht="17.399999999999999" customHeight="1">
      <c r="Q94" s="123"/>
      <c r="R94" s="123"/>
      <c r="S94" s="123"/>
      <c r="T94" s="123"/>
    </row>
    <row r="95" spans="9:20" ht="17.399999999999999" customHeight="1">
      <c r="Q95" s="123"/>
      <c r="R95" s="123"/>
      <c r="S95" s="123"/>
      <c r="T95" s="123"/>
    </row>
    <row r="96" spans="9:20" ht="17.399999999999999" customHeight="1">
      <c r="Q96" s="123"/>
      <c r="R96" s="123"/>
      <c r="S96" s="123"/>
      <c r="T96" s="123"/>
    </row>
    <row r="97" spans="17:20" ht="17.399999999999999" customHeight="1">
      <c r="Q97" s="123"/>
      <c r="R97" s="123"/>
      <c r="S97" s="123"/>
      <c r="T97" s="123"/>
    </row>
    <row r="98" spans="17:20" ht="17.399999999999999" customHeight="1">
      <c r="Q98" s="123"/>
      <c r="R98" s="123"/>
      <c r="S98" s="123"/>
      <c r="T98" s="123"/>
    </row>
    <row r="99" spans="17:20" ht="17.399999999999999" customHeight="1">
      <c r="Q99" s="123"/>
      <c r="R99" s="123"/>
      <c r="S99" s="123"/>
      <c r="T99" s="123"/>
    </row>
    <row r="100" spans="17:20" ht="17.399999999999999" customHeight="1">
      <c r="Q100" s="123"/>
      <c r="R100" s="123"/>
      <c r="S100" s="123"/>
      <c r="T100" s="123"/>
    </row>
    <row r="101" spans="17:20" ht="17.399999999999999" customHeight="1">
      <c r="Q101" s="123"/>
      <c r="R101" s="123"/>
      <c r="S101" s="123"/>
      <c r="T101" s="123"/>
    </row>
    <row r="102" spans="17:20" ht="17.399999999999999" customHeight="1">
      <c r="Q102" s="123"/>
      <c r="R102" s="123"/>
      <c r="S102" s="123"/>
      <c r="T102" s="123"/>
    </row>
    <row r="103" spans="17:20" ht="17.399999999999999" customHeight="1">
      <c r="Q103" s="123"/>
      <c r="R103" s="123"/>
      <c r="S103" s="123"/>
      <c r="T103" s="123"/>
    </row>
    <row r="104" spans="17:20" ht="17.399999999999999" customHeight="1">
      <c r="Q104" s="123"/>
      <c r="R104" s="123"/>
      <c r="S104" s="123"/>
      <c r="T104" s="123"/>
    </row>
    <row r="105" spans="17:20" ht="17.399999999999999" customHeight="1">
      <c r="Q105" s="123"/>
      <c r="R105" s="123"/>
      <c r="S105" s="123"/>
      <c r="T105" s="123"/>
    </row>
    <row r="106" spans="17:20" ht="17.399999999999999" customHeight="1">
      <c r="Q106" s="123"/>
      <c r="R106" s="123"/>
      <c r="S106" s="123"/>
      <c r="T106" s="123"/>
    </row>
    <row r="107" spans="17:20" ht="17.399999999999999" customHeight="1">
      <c r="Q107" s="123"/>
      <c r="R107" s="123"/>
      <c r="S107" s="123"/>
      <c r="T107" s="123"/>
    </row>
  </sheetData>
  <sheetProtection sheet="1" objects="1" scenarios="1" formatCells="0"/>
  <mergeCells count="125">
    <mergeCell ref="M69:N69"/>
    <mergeCell ref="O69:P69"/>
    <mergeCell ref="Q69:R69"/>
    <mergeCell ref="S69:T69"/>
    <mergeCell ref="M73:P73"/>
    <mergeCell ref="Q73:T73"/>
    <mergeCell ref="N67:P67"/>
    <mergeCell ref="R67:T67"/>
    <mergeCell ref="I68:J68"/>
    <mergeCell ref="K68:L68"/>
    <mergeCell ref="M68:N68"/>
    <mergeCell ref="O68:P68"/>
    <mergeCell ref="Q68:R68"/>
    <mergeCell ref="S68:T68"/>
    <mergeCell ref="J67:L67"/>
    <mergeCell ref="I69:J69"/>
    <mergeCell ref="K69:L69"/>
    <mergeCell ref="Q52:T52"/>
    <mergeCell ref="J65:L65"/>
    <mergeCell ref="N65:P65"/>
    <mergeCell ref="R65:T65"/>
    <mergeCell ref="J66:L66"/>
    <mergeCell ref="N66:P66"/>
    <mergeCell ref="R66:T66"/>
    <mergeCell ref="I48:J48"/>
    <mergeCell ref="K48:L48"/>
    <mergeCell ref="M48:N48"/>
    <mergeCell ref="O48:P48"/>
    <mergeCell ref="Q48:R48"/>
    <mergeCell ref="S48:T48"/>
    <mergeCell ref="M52:P52"/>
    <mergeCell ref="R45:T45"/>
    <mergeCell ref="J46:L46"/>
    <mergeCell ref="N46:P46"/>
    <mergeCell ref="R46:T46"/>
    <mergeCell ref="I47:J47"/>
    <mergeCell ref="K47:L47"/>
    <mergeCell ref="M47:N47"/>
    <mergeCell ref="O47:P47"/>
    <mergeCell ref="Q47:R47"/>
    <mergeCell ref="S47:T47"/>
    <mergeCell ref="N45:P45"/>
    <mergeCell ref="Q28:R28"/>
    <mergeCell ref="S28:T28"/>
    <mergeCell ref="Q32:T32"/>
    <mergeCell ref="J44:L44"/>
    <mergeCell ref="N44:P44"/>
    <mergeCell ref="R44:T44"/>
    <mergeCell ref="Q11:T11"/>
    <mergeCell ref="J24:L24"/>
    <mergeCell ref="N24:P24"/>
    <mergeCell ref="R24:T24"/>
    <mergeCell ref="J25:L25"/>
    <mergeCell ref="N25:P25"/>
    <mergeCell ref="R25:T25"/>
    <mergeCell ref="M43:P43"/>
    <mergeCell ref="M32:P32"/>
    <mergeCell ref="N26:P26"/>
    <mergeCell ref="M27:N27"/>
    <mergeCell ref="O27:P27"/>
    <mergeCell ref="M28:N28"/>
    <mergeCell ref="M23:P23"/>
    <mergeCell ref="R26:T26"/>
    <mergeCell ref="Q27:R27"/>
    <mergeCell ref="S27:T27"/>
    <mergeCell ref="I43:L43"/>
    <mergeCell ref="R3:T3"/>
    <mergeCell ref="R4:T4"/>
    <mergeCell ref="R5:T5"/>
    <mergeCell ref="Q6:R6"/>
    <mergeCell ref="S6:T6"/>
    <mergeCell ref="Q7:R7"/>
    <mergeCell ref="S7:T7"/>
    <mergeCell ref="N3:P3"/>
    <mergeCell ref="N4:P4"/>
    <mergeCell ref="N5:P5"/>
    <mergeCell ref="M6:N6"/>
    <mergeCell ref="O6:P6"/>
    <mergeCell ref="M7:N7"/>
    <mergeCell ref="O7:P7"/>
    <mergeCell ref="I32:L32"/>
    <mergeCell ref="J26:L26"/>
    <mergeCell ref="I27:J27"/>
    <mergeCell ref="K27:L27"/>
    <mergeCell ref="I28:J28"/>
    <mergeCell ref="I73:L73"/>
    <mergeCell ref="A44:B44"/>
    <mergeCell ref="A45:B45"/>
    <mergeCell ref="A46:B46"/>
    <mergeCell ref="D44:H44"/>
    <mergeCell ref="D45:H45"/>
    <mergeCell ref="D46:H46"/>
    <mergeCell ref="I52:L52"/>
    <mergeCell ref="J45:L45"/>
    <mergeCell ref="B51:H55"/>
    <mergeCell ref="B58:H61"/>
    <mergeCell ref="K28:L28"/>
    <mergeCell ref="B32:H37"/>
    <mergeCell ref="A47:B47"/>
    <mergeCell ref="A48:B48"/>
    <mergeCell ref="D47:H47"/>
    <mergeCell ref="D48:H48"/>
    <mergeCell ref="I2:L2"/>
    <mergeCell ref="M2:P2"/>
    <mergeCell ref="J4:L4"/>
    <mergeCell ref="B9:B10"/>
    <mergeCell ref="I6:J6"/>
    <mergeCell ref="I7:J7"/>
    <mergeCell ref="J3:L3"/>
    <mergeCell ref="K7:L7"/>
    <mergeCell ref="K6:L6"/>
    <mergeCell ref="F9:F10"/>
    <mergeCell ref="E9:E10"/>
    <mergeCell ref="D9:D10"/>
    <mergeCell ref="H9:H10"/>
    <mergeCell ref="I23:L23"/>
    <mergeCell ref="O28:P28"/>
    <mergeCell ref="A3:H3"/>
    <mergeCell ref="F5:H5"/>
    <mergeCell ref="F6:H6"/>
    <mergeCell ref="B17:H22"/>
    <mergeCell ref="B25:H28"/>
    <mergeCell ref="I11:L11"/>
    <mergeCell ref="M11:P11"/>
    <mergeCell ref="J5:L5"/>
  </mergeCells>
  <phoneticPr fontId="6"/>
  <printOptions horizontalCentered="1"/>
  <pageMargins left="0.59055118110236227" right="0.59055118110236227" top="0.59055118110236227" bottom="0.59055118110236227" header="0.31496062992125984" footer="0.31496062992125984"/>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85751-FC8A-4E17-AD45-9AFC468B5018}">
  <sheetPr>
    <tabColor rgb="FFFFFF00"/>
  </sheetPr>
  <dimension ref="A2:N107"/>
  <sheetViews>
    <sheetView view="pageBreakPreview" zoomScaleNormal="75" workbookViewId="0">
      <selection activeCell="A6" sqref="A1:XFD6"/>
    </sheetView>
  </sheetViews>
  <sheetFormatPr defaultColWidth="8.09765625" defaultRowHeight="13.2"/>
  <cols>
    <col min="1" max="1" width="3.296875" style="167" customWidth="1"/>
    <col min="2" max="2" width="15" style="167" customWidth="1"/>
    <col min="3" max="4" width="5.09765625" style="167" customWidth="1"/>
    <col min="5" max="5" width="17.69921875" style="167" customWidth="1"/>
    <col min="6" max="6" width="6.8984375" style="167" customWidth="1"/>
    <col min="7" max="7" width="3.296875" style="167" customWidth="1"/>
    <col min="8" max="8" width="15" style="167" customWidth="1"/>
    <col min="9" max="10" width="5.09765625" style="167" customWidth="1"/>
    <col min="11" max="11" width="17.69921875" style="167" customWidth="1"/>
    <col min="12" max="12" width="6.8984375" style="167" customWidth="1"/>
    <col min="13" max="13" width="22.796875" style="167" customWidth="1"/>
    <col min="14" max="14" width="14.19921875" style="167" bestFit="1" customWidth="1"/>
    <col min="15" max="16384" width="8.09765625" style="167"/>
  </cols>
  <sheetData>
    <row r="2" spans="1:14" ht="15" customHeight="1">
      <c r="A2" s="170" t="s">
        <v>186</v>
      </c>
      <c r="B2" s="168"/>
      <c r="C2" s="168"/>
      <c r="D2" s="168"/>
      <c r="E2" s="168"/>
      <c r="F2" s="168"/>
      <c r="G2" s="168"/>
      <c r="H2" s="168"/>
      <c r="I2" s="168"/>
      <c r="J2" s="168"/>
      <c r="K2" s="168"/>
      <c r="L2" s="168"/>
    </row>
    <row r="3" spans="1:14" ht="15" customHeight="1">
      <c r="A3" s="168"/>
      <c r="B3" s="168"/>
      <c r="C3" s="168"/>
      <c r="D3" s="168"/>
      <c r="E3" s="168"/>
      <c r="F3" s="168"/>
      <c r="G3" s="168"/>
      <c r="H3" s="168"/>
      <c r="I3" s="168"/>
      <c r="J3" s="168"/>
      <c r="K3" s="168"/>
      <c r="L3" s="168"/>
    </row>
    <row r="4" spans="1:14" ht="24.9" customHeight="1">
      <c r="A4" s="286" t="s">
        <v>240</v>
      </c>
      <c r="B4" s="286"/>
      <c r="C4" s="286"/>
      <c r="D4" s="286"/>
      <c r="E4" s="286"/>
      <c r="F4" s="286"/>
      <c r="G4" s="286"/>
      <c r="H4" s="286"/>
      <c r="I4" s="286"/>
      <c r="J4" s="286"/>
      <c r="K4" s="286"/>
      <c r="L4" s="286"/>
    </row>
    <row r="5" spans="1:14" ht="13.5" customHeight="1">
      <c r="A5" s="168" t="s">
        <v>187</v>
      </c>
      <c r="B5" s="168"/>
      <c r="C5" s="168"/>
      <c r="D5" s="168"/>
      <c r="E5" s="168"/>
      <c r="F5" s="168"/>
      <c r="G5" s="168"/>
      <c r="H5" s="168"/>
      <c r="I5" s="168"/>
      <c r="J5" s="168"/>
      <c r="K5" s="168"/>
      <c r="L5" s="168"/>
    </row>
    <row r="6" spans="1:14" ht="21.75" customHeight="1">
      <c r="A6" s="41" t="s">
        <v>188</v>
      </c>
      <c r="B6" s="41" t="s">
        <v>189</v>
      </c>
      <c r="C6" s="41" t="s">
        <v>190</v>
      </c>
      <c r="D6" s="41" t="s">
        <v>162</v>
      </c>
      <c r="E6" s="41" t="s">
        <v>191</v>
      </c>
      <c r="F6" s="42" t="s">
        <v>192</v>
      </c>
      <c r="G6" s="43" t="s">
        <v>188</v>
      </c>
      <c r="H6" s="41" t="s">
        <v>189</v>
      </c>
      <c r="I6" s="41" t="s">
        <v>190</v>
      </c>
      <c r="J6" s="41" t="s">
        <v>162</v>
      </c>
      <c r="K6" s="41" t="s">
        <v>193</v>
      </c>
      <c r="L6" s="41" t="s">
        <v>194</v>
      </c>
      <c r="M6" s="167" t="s">
        <v>237</v>
      </c>
      <c r="N6" s="167" t="s">
        <v>228</v>
      </c>
    </row>
    <row r="7" spans="1:14" s="169" customFormat="1" ht="31.5" customHeight="1">
      <c r="A7" s="41">
        <v>1</v>
      </c>
      <c r="B7" s="41"/>
      <c r="C7" s="41"/>
      <c r="D7" s="41"/>
      <c r="E7" s="166"/>
      <c r="F7" s="42"/>
      <c r="G7" s="43">
        <f>A31+1</f>
        <v>26</v>
      </c>
      <c r="H7" s="41"/>
      <c r="I7" s="41"/>
      <c r="J7" s="41"/>
      <c r="K7" s="41"/>
      <c r="L7" s="41"/>
      <c r="M7" s="169" t="s">
        <v>238</v>
      </c>
      <c r="N7" s="169" t="s">
        <v>227</v>
      </c>
    </row>
    <row r="8" spans="1:14" s="169" customFormat="1" ht="31.5" customHeight="1">
      <c r="A8" s="41">
        <f>A7+1</f>
        <v>2</v>
      </c>
      <c r="B8" s="41"/>
      <c r="C8" s="41"/>
      <c r="D8" s="41"/>
      <c r="E8" s="166"/>
      <c r="F8" s="42"/>
      <c r="G8" s="43">
        <f>G7+1</f>
        <v>27</v>
      </c>
      <c r="H8" s="41"/>
      <c r="I8" s="41"/>
      <c r="J8" s="41"/>
      <c r="K8" s="41"/>
      <c r="L8" s="41"/>
      <c r="M8" s="169" t="s">
        <v>239</v>
      </c>
      <c r="N8" s="169" t="s">
        <v>229</v>
      </c>
    </row>
    <row r="9" spans="1:14" s="169" customFormat="1" ht="31.5" customHeight="1">
      <c r="A9" s="41">
        <f t="shared" ref="A9:A31" si="0">A8+1</f>
        <v>3</v>
      </c>
      <c r="B9" s="41"/>
      <c r="C9" s="41"/>
      <c r="D9" s="41"/>
      <c r="E9" s="166"/>
      <c r="F9" s="42"/>
      <c r="G9" s="43">
        <f t="shared" ref="G9:G31" si="1">G8+1</f>
        <v>28</v>
      </c>
      <c r="H9" s="41"/>
      <c r="I9" s="41"/>
      <c r="J9" s="41"/>
      <c r="K9" s="41"/>
      <c r="L9" s="41"/>
      <c r="N9" s="169" t="s">
        <v>230</v>
      </c>
    </row>
    <row r="10" spans="1:14" s="169" customFormat="1" ht="31.5" customHeight="1">
      <c r="A10" s="41">
        <f t="shared" si="0"/>
        <v>4</v>
      </c>
      <c r="B10" s="41"/>
      <c r="C10" s="41"/>
      <c r="D10" s="41"/>
      <c r="E10" s="166"/>
      <c r="F10" s="42"/>
      <c r="G10" s="43">
        <f t="shared" si="1"/>
        <v>29</v>
      </c>
      <c r="H10" s="41"/>
      <c r="I10" s="41"/>
      <c r="J10" s="41"/>
      <c r="K10" s="41"/>
      <c r="L10" s="41"/>
      <c r="N10" s="169" t="s">
        <v>231</v>
      </c>
    </row>
    <row r="11" spans="1:14" s="169" customFormat="1" ht="31.5" customHeight="1">
      <c r="A11" s="41">
        <f t="shared" si="0"/>
        <v>5</v>
      </c>
      <c r="B11" s="41"/>
      <c r="C11" s="41"/>
      <c r="D11" s="41"/>
      <c r="E11" s="166"/>
      <c r="F11" s="42"/>
      <c r="G11" s="43">
        <f t="shared" si="1"/>
        <v>30</v>
      </c>
      <c r="H11" s="41"/>
      <c r="I11" s="41"/>
      <c r="J11" s="41"/>
      <c r="K11" s="41"/>
      <c r="L11" s="41"/>
      <c r="N11" s="169" t="s">
        <v>232</v>
      </c>
    </row>
    <row r="12" spans="1:14" s="169" customFormat="1" ht="31.5" customHeight="1">
      <c r="A12" s="41">
        <f t="shared" si="0"/>
        <v>6</v>
      </c>
      <c r="B12" s="41"/>
      <c r="C12" s="41"/>
      <c r="D12" s="41"/>
      <c r="E12" s="166"/>
      <c r="F12" s="42"/>
      <c r="G12" s="43">
        <f t="shared" si="1"/>
        <v>31</v>
      </c>
      <c r="H12" s="41"/>
      <c r="I12" s="41"/>
      <c r="J12" s="41"/>
      <c r="K12" s="41"/>
      <c r="L12" s="41"/>
      <c r="N12" s="169" t="s">
        <v>233</v>
      </c>
    </row>
    <row r="13" spans="1:14" s="169" customFormat="1" ht="31.5" customHeight="1">
      <c r="A13" s="41">
        <f t="shared" si="0"/>
        <v>7</v>
      </c>
      <c r="B13" s="41"/>
      <c r="C13" s="41"/>
      <c r="D13" s="41"/>
      <c r="E13" s="166"/>
      <c r="F13" s="42"/>
      <c r="G13" s="43">
        <f t="shared" si="1"/>
        <v>32</v>
      </c>
      <c r="H13" s="41"/>
      <c r="I13" s="41"/>
      <c r="J13" s="41"/>
      <c r="K13" s="41"/>
      <c r="L13" s="41"/>
      <c r="N13" s="169" t="s">
        <v>234</v>
      </c>
    </row>
    <row r="14" spans="1:14" s="169" customFormat="1" ht="31.5" customHeight="1">
      <c r="A14" s="41">
        <f t="shared" si="0"/>
        <v>8</v>
      </c>
      <c r="B14" s="41"/>
      <c r="C14" s="41"/>
      <c r="D14" s="41"/>
      <c r="E14" s="166"/>
      <c r="F14" s="42"/>
      <c r="G14" s="43">
        <f t="shared" si="1"/>
        <v>33</v>
      </c>
      <c r="H14" s="41"/>
      <c r="I14" s="41"/>
      <c r="J14" s="41"/>
      <c r="K14" s="41"/>
      <c r="L14" s="41"/>
      <c r="N14" s="169" t="s">
        <v>235</v>
      </c>
    </row>
    <row r="15" spans="1:14" s="169" customFormat="1" ht="31.5" customHeight="1">
      <c r="A15" s="41">
        <f t="shared" si="0"/>
        <v>9</v>
      </c>
      <c r="B15" s="41"/>
      <c r="C15" s="41"/>
      <c r="D15" s="41"/>
      <c r="E15" s="166"/>
      <c r="F15" s="42"/>
      <c r="G15" s="43">
        <f t="shared" si="1"/>
        <v>34</v>
      </c>
      <c r="H15" s="41"/>
      <c r="I15" s="41"/>
      <c r="J15" s="41"/>
      <c r="K15" s="41"/>
      <c r="L15" s="41"/>
      <c r="N15" s="169" t="s">
        <v>236</v>
      </c>
    </row>
    <row r="16" spans="1:14" s="169" customFormat="1" ht="31.5" customHeight="1">
      <c r="A16" s="41">
        <f t="shared" si="0"/>
        <v>10</v>
      </c>
      <c r="B16" s="41"/>
      <c r="C16" s="41"/>
      <c r="D16" s="41"/>
      <c r="E16" s="166"/>
      <c r="F16" s="42"/>
      <c r="G16" s="43">
        <f t="shared" si="1"/>
        <v>35</v>
      </c>
      <c r="H16" s="41"/>
      <c r="I16" s="41"/>
      <c r="J16" s="41"/>
      <c r="K16" s="41"/>
      <c r="L16" s="41"/>
    </row>
    <row r="17" spans="1:12" s="169" customFormat="1" ht="31.5" customHeight="1">
      <c r="A17" s="41">
        <f t="shared" si="0"/>
        <v>11</v>
      </c>
      <c r="B17" s="41"/>
      <c r="C17" s="41"/>
      <c r="D17" s="41"/>
      <c r="E17" s="166"/>
      <c r="F17" s="42"/>
      <c r="G17" s="43">
        <f t="shared" si="1"/>
        <v>36</v>
      </c>
      <c r="H17" s="41"/>
      <c r="I17" s="41"/>
      <c r="J17" s="41"/>
      <c r="K17" s="41"/>
      <c r="L17" s="41"/>
    </row>
    <row r="18" spans="1:12" s="169" customFormat="1" ht="31.5" customHeight="1">
      <c r="A18" s="41">
        <f t="shared" si="0"/>
        <v>12</v>
      </c>
      <c r="B18" s="41"/>
      <c r="C18" s="41"/>
      <c r="D18" s="41"/>
      <c r="E18" s="166"/>
      <c r="F18" s="42"/>
      <c r="G18" s="43">
        <f t="shared" si="1"/>
        <v>37</v>
      </c>
      <c r="H18" s="41"/>
      <c r="I18" s="41"/>
      <c r="J18" s="41"/>
      <c r="K18" s="41"/>
      <c r="L18" s="41"/>
    </row>
    <row r="19" spans="1:12" s="169" customFormat="1" ht="31.5" customHeight="1">
      <c r="A19" s="41">
        <f t="shared" si="0"/>
        <v>13</v>
      </c>
      <c r="B19" s="41"/>
      <c r="C19" s="41"/>
      <c r="D19" s="41"/>
      <c r="E19" s="166"/>
      <c r="F19" s="42"/>
      <c r="G19" s="43">
        <f t="shared" si="1"/>
        <v>38</v>
      </c>
      <c r="H19" s="41"/>
      <c r="I19" s="41"/>
      <c r="J19" s="41"/>
      <c r="K19" s="41"/>
      <c r="L19" s="41"/>
    </row>
    <row r="20" spans="1:12" s="169" customFormat="1" ht="31.5" customHeight="1">
      <c r="A20" s="41">
        <f t="shared" si="0"/>
        <v>14</v>
      </c>
      <c r="B20" s="41"/>
      <c r="C20" s="41"/>
      <c r="D20" s="41"/>
      <c r="E20" s="166"/>
      <c r="F20" s="42"/>
      <c r="G20" s="43">
        <f t="shared" si="1"/>
        <v>39</v>
      </c>
      <c r="H20" s="41"/>
      <c r="I20" s="41"/>
      <c r="J20" s="41"/>
      <c r="K20" s="41"/>
      <c r="L20" s="41"/>
    </row>
    <row r="21" spans="1:12" s="169" customFormat="1" ht="31.5" customHeight="1">
      <c r="A21" s="41">
        <f t="shared" si="0"/>
        <v>15</v>
      </c>
      <c r="B21" s="41"/>
      <c r="C21" s="41"/>
      <c r="D21" s="41"/>
      <c r="E21" s="166"/>
      <c r="F21" s="42"/>
      <c r="G21" s="43">
        <f t="shared" si="1"/>
        <v>40</v>
      </c>
      <c r="H21" s="41"/>
      <c r="I21" s="41"/>
      <c r="J21" s="41"/>
      <c r="K21" s="41"/>
      <c r="L21" s="41"/>
    </row>
    <row r="22" spans="1:12" s="169" customFormat="1" ht="31.5" customHeight="1">
      <c r="A22" s="41">
        <f t="shared" si="0"/>
        <v>16</v>
      </c>
      <c r="B22" s="41"/>
      <c r="C22" s="41"/>
      <c r="D22" s="41"/>
      <c r="E22" s="166"/>
      <c r="F22" s="42"/>
      <c r="G22" s="43">
        <f t="shared" si="1"/>
        <v>41</v>
      </c>
      <c r="H22" s="41"/>
      <c r="I22" s="41"/>
      <c r="J22" s="41"/>
      <c r="K22" s="41"/>
      <c r="L22" s="41"/>
    </row>
    <row r="23" spans="1:12" s="169" customFormat="1" ht="31.5" customHeight="1">
      <c r="A23" s="41">
        <f t="shared" si="0"/>
        <v>17</v>
      </c>
      <c r="B23" s="41"/>
      <c r="C23" s="41"/>
      <c r="D23" s="41"/>
      <c r="E23" s="166"/>
      <c r="F23" s="42"/>
      <c r="G23" s="43">
        <f t="shared" si="1"/>
        <v>42</v>
      </c>
      <c r="H23" s="41"/>
      <c r="I23" s="41"/>
      <c r="J23" s="41"/>
      <c r="K23" s="41"/>
      <c r="L23" s="41"/>
    </row>
    <row r="24" spans="1:12" s="169" customFormat="1" ht="31.5" customHeight="1">
      <c r="A24" s="41">
        <f t="shared" si="0"/>
        <v>18</v>
      </c>
      <c r="B24" s="41"/>
      <c r="C24" s="41"/>
      <c r="D24" s="41"/>
      <c r="E24" s="166"/>
      <c r="F24" s="42"/>
      <c r="G24" s="43">
        <f t="shared" si="1"/>
        <v>43</v>
      </c>
      <c r="H24" s="41"/>
      <c r="I24" s="41"/>
      <c r="J24" s="41"/>
      <c r="K24" s="41"/>
      <c r="L24" s="41"/>
    </row>
    <row r="25" spans="1:12" s="169" customFormat="1" ht="31.5" customHeight="1">
      <c r="A25" s="41">
        <f t="shared" si="0"/>
        <v>19</v>
      </c>
      <c r="B25" s="41"/>
      <c r="C25" s="41"/>
      <c r="D25" s="41"/>
      <c r="E25" s="166"/>
      <c r="F25" s="42"/>
      <c r="G25" s="43">
        <f t="shared" si="1"/>
        <v>44</v>
      </c>
      <c r="H25" s="41"/>
      <c r="I25" s="41"/>
      <c r="J25" s="41"/>
      <c r="K25" s="41"/>
      <c r="L25" s="41"/>
    </row>
    <row r="26" spans="1:12" s="169" customFormat="1" ht="31.5" customHeight="1">
      <c r="A26" s="41">
        <f t="shared" si="0"/>
        <v>20</v>
      </c>
      <c r="B26" s="41"/>
      <c r="C26" s="41"/>
      <c r="D26" s="41"/>
      <c r="E26" s="166"/>
      <c r="F26" s="42"/>
      <c r="G26" s="43">
        <f t="shared" si="1"/>
        <v>45</v>
      </c>
      <c r="H26" s="41"/>
      <c r="I26" s="41"/>
      <c r="J26" s="41"/>
      <c r="K26" s="41"/>
      <c r="L26" s="41"/>
    </row>
    <row r="27" spans="1:12" s="169" customFormat="1" ht="31.5" customHeight="1">
      <c r="A27" s="41">
        <f t="shared" si="0"/>
        <v>21</v>
      </c>
      <c r="B27" s="41"/>
      <c r="C27" s="41"/>
      <c r="D27" s="41"/>
      <c r="E27" s="166"/>
      <c r="F27" s="42"/>
      <c r="G27" s="43">
        <f t="shared" si="1"/>
        <v>46</v>
      </c>
      <c r="H27" s="41"/>
      <c r="I27" s="41"/>
      <c r="J27" s="41"/>
      <c r="K27" s="41"/>
      <c r="L27" s="41"/>
    </row>
    <row r="28" spans="1:12" s="169" customFormat="1" ht="31.5" customHeight="1">
      <c r="A28" s="41">
        <f t="shared" si="0"/>
        <v>22</v>
      </c>
      <c r="B28" s="41"/>
      <c r="C28" s="41"/>
      <c r="D28" s="41"/>
      <c r="E28" s="166"/>
      <c r="F28" s="42"/>
      <c r="G28" s="43">
        <f t="shared" si="1"/>
        <v>47</v>
      </c>
      <c r="H28" s="41"/>
      <c r="I28" s="41"/>
      <c r="J28" s="41"/>
      <c r="K28" s="41"/>
      <c r="L28" s="41"/>
    </row>
    <row r="29" spans="1:12" s="169" customFormat="1" ht="31.5" customHeight="1">
      <c r="A29" s="41">
        <f t="shared" si="0"/>
        <v>23</v>
      </c>
      <c r="B29" s="41"/>
      <c r="C29" s="41"/>
      <c r="D29" s="41"/>
      <c r="E29" s="166"/>
      <c r="F29" s="42"/>
      <c r="G29" s="43">
        <f t="shared" si="1"/>
        <v>48</v>
      </c>
      <c r="H29" s="41"/>
      <c r="I29" s="41"/>
      <c r="J29" s="41"/>
      <c r="K29" s="41"/>
      <c r="L29" s="41"/>
    </row>
    <row r="30" spans="1:12" s="169" customFormat="1" ht="31.5" customHeight="1">
      <c r="A30" s="41">
        <f t="shared" si="0"/>
        <v>24</v>
      </c>
      <c r="B30" s="41"/>
      <c r="C30" s="41"/>
      <c r="D30" s="41"/>
      <c r="E30" s="166"/>
      <c r="F30" s="42"/>
      <c r="G30" s="43">
        <f t="shared" si="1"/>
        <v>49</v>
      </c>
      <c r="H30" s="41"/>
      <c r="I30" s="41"/>
      <c r="J30" s="41"/>
      <c r="K30" s="41"/>
      <c r="L30" s="41"/>
    </row>
    <row r="31" spans="1:12" s="169" customFormat="1" ht="31.5" customHeight="1">
      <c r="A31" s="41">
        <f t="shared" si="0"/>
        <v>25</v>
      </c>
      <c r="B31" s="41"/>
      <c r="C31" s="41"/>
      <c r="D31" s="41"/>
      <c r="E31" s="166"/>
      <c r="F31" s="42"/>
      <c r="G31" s="43">
        <f t="shared" si="1"/>
        <v>50</v>
      </c>
      <c r="H31" s="41"/>
      <c r="I31" s="41"/>
      <c r="J31" s="41"/>
      <c r="K31" s="41"/>
      <c r="L31" s="41"/>
    </row>
    <row r="32" spans="1:12" s="169" customFormat="1" ht="31.5" customHeight="1">
      <c r="A32" s="41">
        <f>G31+1</f>
        <v>51</v>
      </c>
      <c r="B32" s="41"/>
      <c r="C32" s="41"/>
      <c r="D32" s="41"/>
      <c r="E32" s="166"/>
      <c r="F32" s="42"/>
      <c r="G32" s="43">
        <f>A56+1</f>
        <v>76</v>
      </c>
      <c r="H32" s="41"/>
      <c r="I32" s="41"/>
      <c r="J32" s="41"/>
      <c r="K32" s="41"/>
      <c r="L32" s="41"/>
    </row>
    <row r="33" spans="1:12" s="169" customFormat="1" ht="31.5" customHeight="1">
      <c r="A33" s="41">
        <f>A32+1</f>
        <v>52</v>
      </c>
      <c r="B33" s="41"/>
      <c r="C33" s="41"/>
      <c r="D33" s="41"/>
      <c r="E33" s="166"/>
      <c r="F33" s="42"/>
      <c r="G33" s="43">
        <f>G32+1</f>
        <v>77</v>
      </c>
      <c r="H33" s="41"/>
      <c r="I33" s="41"/>
      <c r="J33" s="41"/>
      <c r="K33" s="41"/>
      <c r="L33" s="41"/>
    </row>
    <row r="34" spans="1:12" s="169" customFormat="1" ht="31.5" customHeight="1">
      <c r="A34" s="41">
        <f t="shared" ref="A34:A56" si="2">A33+1</f>
        <v>53</v>
      </c>
      <c r="B34" s="41"/>
      <c r="C34" s="41"/>
      <c r="D34" s="41"/>
      <c r="E34" s="166"/>
      <c r="F34" s="42"/>
      <c r="G34" s="43">
        <f t="shared" ref="G34:G56" si="3">G33+1</f>
        <v>78</v>
      </c>
      <c r="H34" s="41"/>
      <c r="I34" s="41"/>
      <c r="J34" s="41"/>
      <c r="K34" s="41"/>
      <c r="L34" s="41"/>
    </row>
    <row r="35" spans="1:12" s="169" customFormat="1" ht="31.5" customHeight="1">
      <c r="A35" s="41">
        <f t="shared" si="2"/>
        <v>54</v>
      </c>
      <c r="B35" s="41"/>
      <c r="C35" s="41"/>
      <c r="D35" s="41"/>
      <c r="E35" s="166"/>
      <c r="F35" s="42"/>
      <c r="G35" s="43">
        <f t="shared" si="3"/>
        <v>79</v>
      </c>
      <c r="H35" s="41"/>
      <c r="I35" s="41"/>
      <c r="J35" s="41"/>
      <c r="K35" s="41"/>
      <c r="L35" s="41"/>
    </row>
    <row r="36" spans="1:12" s="169" customFormat="1" ht="31.5" customHeight="1">
      <c r="A36" s="41">
        <f t="shared" si="2"/>
        <v>55</v>
      </c>
      <c r="B36" s="41"/>
      <c r="C36" s="41"/>
      <c r="D36" s="41"/>
      <c r="E36" s="166"/>
      <c r="F36" s="42"/>
      <c r="G36" s="43">
        <f t="shared" si="3"/>
        <v>80</v>
      </c>
      <c r="H36" s="41"/>
      <c r="I36" s="41"/>
      <c r="J36" s="41"/>
      <c r="K36" s="41"/>
      <c r="L36" s="41"/>
    </row>
    <row r="37" spans="1:12" s="169" customFormat="1" ht="31.5" customHeight="1">
      <c r="A37" s="41">
        <f t="shared" si="2"/>
        <v>56</v>
      </c>
      <c r="B37" s="41"/>
      <c r="C37" s="41"/>
      <c r="D37" s="41"/>
      <c r="E37" s="166"/>
      <c r="F37" s="42"/>
      <c r="G37" s="43">
        <f t="shared" si="3"/>
        <v>81</v>
      </c>
      <c r="H37" s="41"/>
      <c r="I37" s="41"/>
      <c r="J37" s="41"/>
      <c r="K37" s="41"/>
      <c r="L37" s="41"/>
    </row>
    <row r="38" spans="1:12" s="169" customFormat="1" ht="31.5" customHeight="1">
      <c r="A38" s="41">
        <f t="shared" si="2"/>
        <v>57</v>
      </c>
      <c r="B38" s="41"/>
      <c r="C38" s="41"/>
      <c r="D38" s="41"/>
      <c r="E38" s="166"/>
      <c r="F38" s="42"/>
      <c r="G38" s="43">
        <f t="shared" si="3"/>
        <v>82</v>
      </c>
      <c r="H38" s="41"/>
      <c r="I38" s="41"/>
      <c r="J38" s="41"/>
      <c r="K38" s="41"/>
      <c r="L38" s="41"/>
    </row>
    <row r="39" spans="1:12" s="169" customFormat="1" ht="31.5" customHeight="1">
      <c r="A39" s="41">
        <f t="shared" si="2"/>
        <v>58</v>
      </c>
      <c r="B39" s="41"/>
      <c r="C39" s="41"/>
      <c r="D39" s="41"/>
      <c r="E39" s="166"/>
      <c r="F39" s="42"/>
      <c r="G39" s="43">
        <f t="shared" si="3"/>
        <v>83</v>
      </c>
      <c r="H39" s="41"/>
      <c r="I39" s="41"/>
      <c r="J39" s="41"/>
      <c r="K39" s="41"/>
      <c r="L39" s="41"/>
    </row>
    <row r="40" spans="1:12" s="169" customFormat="1" ht="31.5" customHeight="1">
      <c r="A40" s="41">
        <f t="shared" si="2"/>
        <v>59</v>
      </c>
      <c r="B40" s="41"/>
      <c r="C40" s="41"/>
      <c r="D40" s="41"/>
      <c r="E40" s="166"/>
      <c r="F40" s="42"/>
      <c r="G40" s="43">
        <f t="shared" si="3"/>
        <v>84</v>
      </c>
      <c r="H40" s="41"/>
      <c r="I40" s="41"/>
      <c r="J40" s="41"/>
      <c r="K40" s="41"/>
      <c r="L40" s="41"/>
    </row>
    <row r="41" spans="1:12" s="169" customFormat="1" ht="31.5" customHeight="1">
      <c r="A41" s="41">
        <f t="shared" si="2"/>
        <v>60</v>
      </c>
      <c r="B41" s="41"/>
      <c r="C41" s="41"/>
      <c r="D41" s="41"/>
      <c r="E41" s="166"/>
      <c r="F41" s="42"/>
      <c r="G41" s="43">
        <f t="shared" si="3"/>
        <v>85</v>
      </c>
      <c r="H41" s="41"/>
      <c r="I41" s="41"/>
      <c r="J41" s="41"/>
      <c r="K41" s="41"/>
      <c r="L41" s="41"/>
    </row>
    <row r="42" spans="1:12" s="169" customFormat="1" ht="31.5" customHeight="1">
      <c r="A42" s="41">
        <f t="shared" si="2"/>
        <v>61</v>
      </c>
      <c r="B42" s="41"/>
      <c r="C42" s="41"/>
      <c r="D42" s="41"/>
      <c r="E42" s="166"/>
      <c r="F42" s="42"/>
      <c r="G42" s="43">
        <f t="shared" si="3"/>
        <v>86</v>
      </c>
      <c r="H42" s="41"/>
      <c r="I42" s="41"/>
      <c r="J42" s="41"/>
      <c r="K42" s="41"/>
      <c r="L42" s="41"/>
    </row>
    <row r="43" spans="1:12" s="169" customFormat="1" ht="31.5" customHeight="1">
      <c r="A43" s="41">
        <f t="shared" si="2"/>
        <v>62</v>
      </c>
      <c r="B43" s="41"/>
      <c r="C43" s="41"/>
      <c r="D43" s="41"/>
      <c r="E43" s="166"/>
      <c r="F43" s="42"/>
      <c r="G43" s="43">
        <f t="shared" si="3"/>
        <v>87</v>
      </c>
      <c r="H43" s="41"/>
      <c r="I43" s="41"/>
      <c r="J43" s="41"/>
      <c r="K43" s="41"/>
      <c r="L43" s="41"/>
    </row>
    <row r="44" spans="1:12" s="169" customFormat="1" ht="31.5" customHeight="1">
      <c r="A44" s="41">
        <f t="shared" si="2"/>
        <v>63</v>
      </c>
      <c r="B44" s="41"/>
      <c r="C44" s="41"/>
      <c r="D44" s="41"/>
      <c r="E44" s="166"/>
      <c r="F44" s="42"/>
      <c r="G44" s="43">
        <f t="shared" si="3"/>
        <v>88</v>
      </c>
      <c r="H44" s="41"/>
      <c r="I44" s="41"/>
      <c r="J44" s="41"/>
      <c r="K44" s="41"/>
      <c r="L44" s="41"/>
    </row>
    <row r="45" spans="1:12" s="169" customFormat="1" ht="31.5" customHeight="1">
      <c r="A45" s="41">
        <f t="shared" si="2"/>
        <v>64</v>
      </c>
      <c r="B45" s="41"/>
      <c r="C45" s="41"/>
      <c r="D45" s="41"/>
      <c r="E45" s="166"/>
      <c r="F45" s="42"/>
      <c r="G45" s="43">
        <f t="shared" si="3"/>
        <v>89</v>
      </c>
      <c r="H45" s="41"/>
      <c r="I45" s="41"/>
      <c r="J45" s="41"/>
      <c r="K45" s="41"/>
      <c r="L45" s="41"/>
    </row>
    <row r="46" spans="1:12" s="169" customFormat="1" ht="31.5" customHeight="1">
      <c r="A46" s="41">
        <f t="shared" si="2"/>
        <v>65</v>
      </c>
      <c r="B46" s="41"/>
      <c r="C46" s="41"/>
      <c r="D46" s="41"/>
      <c r="E46" s="166"/>
      <c r="F46" s="42"/>
      <c r="G46" s="43">
        <f t="shared" si="3"/>
        <v>90</v>
      </c>
      <c r="H46" s="41"/>
      <c r="I46" s="41"/>
      <c r="J46" s="41"/>
      <c r="K46" s="41"/>
      <c r="L46" s="41"/>
    </row>
    <row r="47" spans="1:12" s="169" customFormat="1" ht="31.5" customHeight="1">
      <c r="A47" s="41">
        <f t="shared" si="2"/>
        <v>66</v>
      </c>
      <c r="B47" s="41"/>
      <c r="C47" s="41"/>
      <c r="D47" s="41"/>
      <c r="E47" s="166"/>
      <c r="F47" s="42"/>
      <c r="G47" s="43">
        <f t="shared" si="3"/>
        <v>91</v>
      </c>
      <c r="H47" s="41"/>
      <c r="I47" s="41"/>
      <c r="J47" s="41"/>
      <c r="K47" s="41"/>
      <c r="L47" s="41"/>
    </row>
    <row r="48" spans="1:12" s="169" customFormat="1" ht="31.5" customHeight="1">
      <c r="A48" s="41">
        <f t="shared" si="2"/>
        <v>67</v>
      </c>
      <c r="B48" s="41"/>
      <c r="C48" s="41"/>
      <c r="D48" s="41"/>
      <c r="E48" s="166"/>
      <c r="F48" s="42"/>
      <c r="G48" s="43">
        <f t="shared" si="3"/>
        <v>92</v>
      </c>
      <c r="H48" s="41"/>
      <c r="I48" s="41"/>
      <c r="J48" s="41"/>
      <c r="K48" s="41"/>
      <c r="L48" s="41"/>
    </row>
    <row r="49" spans="1:12" s="169" customFormat="1" ht="31.5" customHeight="1">
      <c r="A49" s="41">
        <f t="shared" si="2"/>
        <v>68</v>
      </c>
      <c r="B49" s="41"/>
      <c r="C49" s="41"/>
      <c r="D49" s="41"/>
      <c r="E49" s="166"/>
      <c r="F49" s="42"/>
      <c r="G49" s="43">
        <f t="shared" si="3"/>
        <v>93</v>
      </c>
      <c r="H49" s="41"/>
      <c r="I49" s="41"/>
      <c r="J49" s="41"/>
      <c r="K49" s="41"/>
      <c r="L49" s="41"/>
    </row>
    <row r="50" spans="1:12" s="169" customFormat="1" ht="31.5" customHeight="1">
      <c r="A50" s="41">
        <f t="shared" si="2"/>
        <v>69</v>
      </c>
      <c r="B50" s="41"/>
      <c r="C50" s="41"/>
      <c r="D50" s="41"/>
      <c r="E50" s="166"/>
      <c r="F50" s="42"/>
      <c r="G50" s="43">
        <f t="shared" si="3"/>
        <v>94</v>
      </c>
      <c r="H50" s="41"/>
      <c r="I50" s="41"/>
      <c r="J50" s="41"/>
      <c r="K50" s="41"/>
      <c r="L50" s="41"/>
    </row>
    <row r="51" spans="1:12" s="169" customFormat="1" ht="31.5" customHeight="1">
      <c r="A51" s="41">
        <f t="shared" si="2"/>
        <v>70</v>
      </c>
      <c r="B51" s="41"/>
      <c r="C51" s="41"/>
      <c r="D51" s="41"/>
      <c r="E51" s="166"/>
      <c r="F51" s="42"/>
      <c r="G51" s="43">
        <f t="shared" si="3"/>
        <v>95</v>
      </c>
      <c r="H51" s="41"/>
      <c r="I51" s="41"/>
      <c r="J51" s="41"/>
      <c r="K51" s="41"/>
      <c r="L51" s="41"/>
    </row>
    <row r="52" spans="1:12" s="169" customFormat="1" ht="31.5" customHeight="1">
      <c r="A52" s="41">
        <f t="shared" si="2"/>
        <v>71</v>
      </c>
      <c r="B52" s="41"/>
      <c r="C52" s="41"/>
      <c r="D52" s="41"/>
      <c r="E52" s="166"/>
      <c r="F52" s="42"/>
      <c r="G52" s="43">
        <f t="shared" si="3"/>
        <v>96</v>
      </c>
      <c r="H52" s="41"/>
      <c r="I52" s="41"/>
      <c r="J52" s="41"/>
      <c r="K52" s="41"/>
      <c r="L52" s="41"/>
    </row>
    <row r="53" spans="1:12" s="169" customFormat="1" ht="31.5" customHeight="1">
      <c r="A53" s="41">
        <f t="shared" si="2"/>
        <v>72</v>
      </c>
      <c r="B53" s="41"/>
      <c r="C53" s="41"/>
      <c r="D53" s="41"/>
      <c r="E53" s="166"/>
      <c r="F53" s="42"/>
      <c r="G53" s="43">
        <f t="shared" si="3"/>
        <v>97</v>
      </c>
      <c r="H53" s="41"/>
      <c r="I53" s="41"/>
      <c r="J53" s="41"/>
      <c r="K53" s="41"/>
      <c r="L53" s="41"/>
    </row>
    <row r="54" spans="1:12" s="169" customFormat="1" ht="31.5" customHeight="1">
      <c r="A54" s="41">
        <f t="shared" si="2"/>
        <v>73</v>
      </c>
      <c r="B54" s="41"/>
      <c r="C54" s="41"/>
      <c r="D54" s="41"/>
      <c r="E54" s="166"/>
      <c r="F54" s="42"/>
      <c r="G54" s="43">
        <f t="shared" si="3"/>
        <v>98</v>
      </c>
      <c r="H54" s="41"/>
      <c r="I54" s="41"/>
      <c r="J54" s="41"/>
      <c r="K54" s="41"/>
      <c r="L54" s="41"/>
    </row>
    <row r="55" spans="1:12" s="169" customFormat="1" ht="31.5" customHeight="1">
      <c r="A55" s="41">
        <f t="shared" si="2"/>
        <v>74</v>
      </c>
      <c r="B55" s="41"/>
      <c r="C55" s="41"/>
      <c r="D55" s="41"/>
      <c r="E55" s="166"/>
      <c r="F55" s="42"/>
      <c r="G55" s="43">
        <f t="shared" si="3"/>
        <v>99</v>
      </c>
      <c r="H55" s="41"/>
      <c r="I55" s="41"/>
      <c r="J55" s="41"/>
      <c r="K55" s="41"/>
      <c r="L55" s="41"/>
    </row>
    <row r="56" spans="1:12" s="169" customFormat="1" ht="31.5" customHeight="1">
      <c r="A56" s="41">
        <f t="shared" si="2"/>
        <v>75</v>
      </c>
      <c r="B56" s="41"/>
      <c r="C56" s="41"/>
      <c r="D56" s="41"/>
      <c r="E56" s="166"/>
      <c r="F56" s="42"/>
      <c r="G56" s="43">
        <f t="shared" si="3"/>
        <v>100</v>
      </c>
      <c r="H56" s="41"/>
      <c r="I56" s="41"/>
      <c r="J56" s="41"/>
      <c r="K56" s="41"/>
      <c r="L56" s="41"/>
    </row>
    <row r="57" spans="1:12" s="169" customFormat="1" ht="31.5" customHeight="1">
      <c r="A57" s="41">
        <f>G56+1</f>
        <v>101</v>
      </c>
      <c r="B57" s="41"/>
      <c r="C57" s="41"/>
      <c r="D57" s="41"/>
      <c r="E57" s="166"/>
      <c r="F57" s="42"/>
      <c r="G57" s="43">
        <f>A81+1</f>
        <v>126</v>
      </c>
      <c r="H57" s="41"/>
      <c r="I57" s="41"/>
      <c r="J57" s="41"/>
      <c r="K57" s="41"/>
      <c r="L57" s="41"/>
    </row>
    <row r="58" spans="1:12" s="169" customFormat="1" ht="31.5" customHeight="1">
      <c r="A58" s="41">
        <f>A57+1</f>
        <v>102</v>
      </c>
      <c r="B58" s="41"/>
      <c r="C58" s="41"/>
      <c r="D58" s="41"/>
      <c r="E58" s="166"/>
      <c r="F58" s="42"/>
      <c r="G58" s="43">
        <f>G57+1</f>
        <v>127</v>
      </c>
      <c r="H58" s="41"/>
      <c r="I58" s="41"/>
      <c r="J58" s="41"/>
      <c r="K58" s="41"/>
      <c r="L58" s="41"/>
    </row>
    <row r="59" spans="1:12" s="169" customFormat="1" ht="31.5" customHeight="1">
      <c r="A59" s="41">
        <f t="shared" ref="A59:A81" si="4">A58+1</f>
        <v>103</v>
      </c>
      <c r="B59" s="41"/>
      <c r="C59" s="41"/>
      <c r="D59" s="41"/>
      <c r="E59" s="166"/>
      <c r="F59" s="42"/>
      <c r="G59" s="43">
        <f t="shared" ref="G59:G81" si="5">G58+1</f>
        <v>128</v>
      </c>
      <c r="H59" s="41"/>
      <c r="I59" s="41"/>
      <c r="J59" s="41"/>
      <c r="K59" s="41"/>
      <c r="L59" s="41"/>
    </row>
    <row r="60" spans="1:12" s="169" customFormat="1" ht="31.5" customHeight="1">
      <c r="A60" s="41">
        <f t="shared" si="4"/>
        <v>104</v>
      </c>
      <c r="B60" s="41"/>
      <c r="C60" s="41"/>
      <c r="D60" s="41"/>
      <c r="E60" s="166"/>
      <c r="F60" s="42"/>
      <c r="G60" s="43">
        <f t="shared" si="5"/>
        <v>129</v>
      </c>
      <c r="H60" s="41"/>
      <c r="I60" s="41"/>
      <c r="J60" s="41"/>
      <c r="K60" s="41"/>
      <c r="L60" s="41"/>
    </row>
    <row r="61" spans="1:12" s="169" customFormat="1" ht="31.5" customHeight="1">
      <c r="A61" s="41">
        <f t="shared" si="4"/>
        <v>105</v>
      </c>
      <c r="B61" s="41"/>
      <c r="C61" s="41"/>
      <c r="D61" s="41"/>
      <c r="E61" s="166"/>
      <c r="F61" s="42"/>
      <c r="G61" s="43">
        <f t="shared" si="5"/>
        <v>130</v>
      </c>
      <c r="H61" s="41"/>
      <c r="I61" s="41"/>
      <c r="J61" s="41"/>
      <c r="K61" s="41"/>
      <c r="L61" s="41"/>
    </row>
    <row r="62" spans="1:12" s="169" customFormat="1" ht="31.5" customHeight="1">
      <c r="A62" s="41">
        <f t="shared" si="4"/>
        <v>106</v>
      </c>
      <c r="B62" s="41"/>
      <c r="C62" s="41"/>
      <c r="D62" s="41"/>
      <c r="E62" s="166"/>
      <c r="F62" s="42"/>
      <c r="G62" s="43">
        <f t="shared" si="5"/>
        <v>131</v>
      </c>
      <c r="H62" s="41"/>
      <c r="I62" s="41"/>
      <c r="J62" s="41"/>
      <c r="K62" s="41"/>
      <c r="L62" s="41"/>
    </row>
    <row r="63" spans="1:12" s="169" customFormat="1" ht="31.5" customHeight="1">
      <c r="A63" s="41">
        <f t="shared" si="4"/>
        <v>107</v>
      </c>
      <c r="B63" s="41"/>
      <c r="C63" s="41"/>
      <c r="D63" s="41"/>
      <c r="E63" s="166"/>
      <c r="F63" s="42"/>
      <c r="G63" s="43">
        <f t="shared" si="5"/>
        <v>132</v>
      </c>
      <c r="H63" s="41"/>
      <c r="I63" s="41"/>
      <c r="J63" s="41"/>
      <c r="K63" s="41"/>
      <c r="L63" s="41"/>
    </row>
    <row r="64" spans="1:12" s="169" customFormat="1" ht="31.5" customHeight="1">
      <c r="A64" s="41">
        <f t="shared" si="4"/>
        <v>108</v>
      </c>
      <c r="B64" s="41"/>
      <c r="C64" s="41"/>
      <c r="D64" s="41"/>
      <c r="E64" s="166"/>
      <c r="F64" s="42"/>
      <c r="G64" s="43">
        <f t="shared" si="5"/>
        <v>133</v>
      </c>
      <c r="H64" s="41"/>
      <c r="I64" s="41"/>
      <c r="J64" s="41"/>
      <c r="K64" s="41"/>
      <c r="L64" s="41"/>
    </row>
    <row r="65" spans="1:12" s="169" customFormat="1" ht="31.5" customHeight="1">
      <c r="A65" s="41">
        <f t="shared" si="4"/>
        <v>109</v>
      </c>
      <c r="B65" s="41"/>
      <c r="C65" s="41"/>
      <c r="D65" s="41"/>
      <c r="E65" s="166"/>
      <c r="F65" s="42"/>
      <c r="G65" s="43">
        <f t="shared" si="5"/>
        <v>134</v>
      </c>
      <c r="H65" s="41"/>
      <c r="I65" s="41"/>
      <c r="J65" s="41"/>
      <c r="K65" s="41"/>
      <c r="L65" s="41"/>
    </row>
    <row r="66" spans="1:12" s="169" customFormat="1" ht="31.5" customHeight="1">
      <c r="A66" s="41">
        <f t="shared" si="4"/>
        <v>110</v>
      </c>
      <c r="B66" s="41"/>
      <c r="C66" s="41"/>
      <c r="D66" s="41"/>
      <c r="E66" s="166"/>
      <c r="F66" s="42"/>
      <c r="G66" s="43">
        <f t="shared" si="5"/>
        <v>135</v>
      </c>
      <c r="H66" s="41"/>
      <c r="I66" s="41"/>
      <c r="J66" s="41"/>
      <c r="K66" s="41"/>
      <c r="L66" s="41"/>
    </row>
    <row r="67" spans="1:12" s="169" customFormat="1" ht="31.5" customHeight="1">
      <c r="A67" s="41">
        <f t="shared" si="4"/>
        <v>111</v>
      </c>
      <c r="B67" s="41"/>
      <c r="C67" s="41"/>
      <c r="D67" s="41"/>
      <c r="E67" s="166"/>
      <c r="F67" s="42"/>
      <c r="G67" s="43">
        <f t="shared" si="5"/>
        <v>136</v>
      </c>
      <c r="H67" s="41"/>
      <c r="I67" s="41"/>
      <c r="J67" s="41"/>
      <c r="K67" s="41"/>
      <c r="L67" s="41"/>
    </row>
    <row r="68" spans="1:12" s="169" customFormat="1" ht="31.5" customHeight="1">
      <c r="A68" s="41">
        <f t="shared" si="4"/>
        <v>112</v>
      </c>
      <c r="B68" s="41"/>
      <c r="C68" s="41"/>
      <c r="D68" s="41"/>
      <c r="E68" s="166"/>
      <c r="F68" s="42"/>
      <c r="G68" s="43">
        <f t="shared" si="5"/>
        <v>137</v>
      </c>
      <c r="H68" s="41"/>
      <c r="I68" s="41"/>
      <c r="J68" s="41"/>
      <c r="K68" s="41"/>
      <c r="L68" s="41"/>
    </row>
    <row r="69" spans="1:12" s="169" customFormat="1" ht="31.5" customHeight="1">
      <c r="A69" s="41">
        <f t="shared" si="4"/>
        <v>113</v>
      </c>
      <c r="B69" s="41"/>
      <c r="C69" s="41"/>
      <c r="D69" s="41"/>
      <c r="E69" s="166"/>
      <c r="F69" s="42"/>
      <c r="G69" s="43">
        <f t="shared" si="5"/>
        <v>138</v>
      </c>
      <c r="H69" s="41"/>
      <c r="I69" s="41"/>
      <c r="J69" s="41"/>
      <c r="K69" s="41"/>
      <c r="L69" s="41"/>
    </row>
    <row r="70" spans="1:12" s="169" customFormat="1" ht="31.5" customHeight="1">
      <c r="A70" s="41">
        <f t="shared" si="4"/>
        <v>114</v>
      </c>
      <c r="B70" s="41"/>
      <c r="C70" s="41"/>
      <c r="D70" s="41"/>
      <c r="E70" s="166"/>
      <c r="F70" s="42"/>
      <c r="G70" s="43">
        <f t="shared" si="5"/>
        <v>139</v>
      </c>
      <c r="H70" s="41"/>
      <c r="I70" s="41"/>
      <c r="J70" s="41"/>
      <c r="K70" s="41"/>
      <c r="L70" s="41"/>
    </row>
    <row r="71" spans="1:12" s="169" customFormat="1" ht="31.5" customHeight="1">
      <c r="A71" s="41">
        <f t="shared" si="4"/>
        <v>115</v>
      </c>
      <c r="B71" s="41"/>
      <c r="C71" s="41"/>
      <c r="D71" s="41"/>
      <c r="E71" s="166"/>
      <c r="F71" s="42"/>
      <c r="G71" s="43">
        <f t="shared" si="5"/>
        <v>140</v>
      </c>
      <c r="H71" s="41"/>
      <c r="I71" s="41"/>
      <c r="J71" s="41"/>
      <c r="K71" s="41"/>
      <c r="L71" s="41"/>
    </row>
    <row r="72" spans="1:12" s="169" customFormat="1" ht="31.5" customHeight="1">
      <c r="A72" s="41">
        <f t="shared" si="4"/>
        <v>116</v>
      </c>
      <c r="B72" s="41"/>
      <c r="C72" s="41"/>
      <c r="D72" s="41"/>
      <c r="E72" s="166"/>
      <c r="F72" s="42"/>
      <c r="G72" s="43">
        <f t="shared" si="5"/>
        <v>141</v>
      </c>
      <c r="H72" s="41"/>
      <c r="I72" s="41"/>
      <c r="J72" s="41"/>
      <c r="K72" s="41"/>
      <c r="L72" s="41"/>
    </row>
    <row r="73" spans="1:12" s="169" customFormat="1" ht="31.5" customHeight="1">
      <c r="A73" s="41">
        <f t="shared" si="4"/>
        <v>117</v>
      </c>
      <c r="B73" s="41"/>
      <c r="C73" s="41"/>
      <c r="D73" s="41"/>
      <c r="E73" s="166"/>
      <c r="F73" s="42"/>
      <c r="G73" s="43">
        <f t="shared" si="5"/>
        <v>142</v>
      </c>
      <c r="H73" s="41"/>
      <c r="I73" s="41"/>
      <c r="J73" s="41"/>
      <c r="K73" s="41"/>
      <c r="L73" s="41"/>
    </row>
    <row r="74" spans="1:12" s="169" customFormat="1" ht="31.5" customHeight="1">
      <c r="A74" s="41">
        <f t="shared" si="4"/>
        <v>118</v>
      </c>
      <c r="B74" s="41"/>
      <c r="C74" s="41"/>
      <c r="D74" s="41"/>
      <c r="E74" s="166"/>
      <c r="F74" s="42"/>
      <c r="G74" s="43">
        <f t="shared" si="5"/>
        <v>143</v>
      </c>
      <c r="H74" s="41"/>
      <c r="I74" s="41"/>
      <c r="J74" s="41"/>
      <c r="K74" s="41"/>
      <c r="L74" s="41"/>
    </row>
    <row r="75" spans="1:12" s="169" customFormat="1" ht="31.5" customHeight="1">
      <c r="A75" s="41">
        <f t="shared" si="4"/>
        <v>119</v>
      </c>
      <c r="B75" s="41"/>
      <c r="C75" s="41"/>
      <c r="D75" s="41"/>
      <c r="E75" s="166"/>
      <c r="F75" s="42"/>
      <c r="G75" s="43">
        <f t="shared" si="5"/>
        <v>144</v>
      </c>
      <c r="H75" s="41"/>
      <c r="I75" s="41"/>
      <c r="J75" s="41"/>
      <c r="K75" s="41"/>
      <c r="L75" s="41"/>
    </row>
    <row r="76" spans="1:12" s="169" customFormat="1" ht="31.5" customHeight="1">
      <c r="A76" s="41">
        <f t="shared" si="4"/>
        <v>120</v>
      </c>
      <c r="B76" s="41"/>
      <c r="C76" s="41"/>
      <c r="D76" s="41"/>
      <c r="E76" s="166"/>
      <c r="F76" s="42"/>
      <c r="G76" s="43">
        <f t="shared" si="5"/>
        <v>145</v>
      </c>
      <c r="H76" s="41"/>
      <c r="I76" s="41"/>
      <c r="J76" s="41"/>
      <c r="K76" s="41"/>
      <c r="L76" s="41"/>
    </row>
    <row r="77" spans="1:12" s="169" customFormat="1" ht="31.5" customHeight="1">
      <c r="A77" s="41">
        <f t="shared" si="4"/>
        <v>121</v>
      </c>
      <c r="B77" s="41"/>
      <c r="C77" s="41"/>
      <c r="D77" s="41"/>
      <c r="E77" s="166"/>
      <c r="F77" s="42"/>
      <c r="G77" s="43">
        <f t="shared" si="5"/>
        <v>146</v>
      </c>
      <c r="H77" s="41"/>
      <c r="I77" s="41"/>
      <c r="J77" s="41"/>
      <c r="K77" s="41"/>
      <c r="L77" s="41"/>
    </row>
    <row r="78" spans="1:12" s="169" customFormat="1" ht="31.5" customHeight="1">
      <c r="A78" s="41">
        <f t="shared" si="4"/>
        <v>122</v>
      </c>
      <c r="B78" s="41"/>
      <c r="C78" s="41"/>
      <c r="D78" s="41"/>
      <c r="E78" s="166"/>
      <c r="F78" s="42"/>
      <c r="G78" s="43">
        <f t="shared" si="5"/>
        <v>147</v>
      </c>
      <c r="H78" s="41"/>
      <c r="I78" s="41"/>
      <c r="J78" s="41"/>
      <c r="K78" s="41"/>
      <c r="L78" s="41"/>
    </row>
    <row r="79" spans="1:12" s="169" customFormat="1" ht="31.5" customHeight="1">
      <c r="A79" s="41">
        <f t="shared" si="4"/>
        <v>123</v>
      </c>
      <c r="B79" s="41"/>
      <c r="C79" s="41"/>
      <c r="D79" s="41"/>
      <c r="E79" s="166"/>
      <c r="F79" s="42"/>
      <c r="G79" s="43">
        <f t="shared" si="5"/>
        <v>148</v>
      </c>
      <c r="H79" s="41"/>
      <c r="I79" s="41"/>
      <c r="J79" s="41"/>
      <c r="K79" s="41"/>
      <c r="L79" s="41"/>
    </row>
    <row r="80" spans="1:12" s="169" customFormat="1" ht="31.5" customHeight="1">
      <c r="A80" s="41">
        <f t="shared" si="4"/>
        <v>124</v>
      </c>
      <c r="B80" s="41"/>
      <c r="C80" s="41"/>
      <c r="D80" s="41"/>
      <c r="E80" s="166"/>
      <c r="F80" s="42"/>
      <c r="G80" s="43">
        <f t="shared" si="5"/>
        <v>149</v>
      </c>
      <c r="H80" s="41"/>
      <c r="I80" s="41"/>
      <c r="J80" s="41"/>
      <c r="K80" s="41"/>
      <c r="L80" s="41"/>
    </row>
    <row r="81" spans="1:12" s="169" customFormat="1" ht="31.5" customHeight="1">
      <c r="A81" s="41">
        <f t="shared" si="4"/>
        <v>125</v>
      </c>
      <c r="B81" s="41"/>
      <c r="C81" s="41"/>
      <c r="D81" s="41"/>
      <c r="E81" s="166"/>
      <c r="F81" s="42"/>
      <c r="G81" s="43">
        <f t="shared" si="5"/>
        <v>150</v>
      </c>
      <c r="H81" s="41"/>
      <c r="I81" s="41"/>
      <c r="J81" s="41"/>
      <c r="K81" s="41"/>
      <c r="L81" s="41"/>
    </row>
    <row r="82" spans="1:12" s="169" customFormat="1" ht="31.5" customHeight="1">
      <c r="A82" s="41">
        <f>G81+1</f>
        <v>151</v>
      </c>
      <c r="B82" s="41"/>
      <c r="C82" s="41"/>
      <c r="D82" s="41"/>
      <c r="E82" s="166"/>
      <c r="F82" s="42"/>
      <c r="G82" s="43">
        <f>A106+1</f>
        <v>176</v>
      </c>
      <c r="H82" s="41"/>
      <c r="I82" s="41"/>
      <c r="J82" s="41"/>
      <c r="K82" s="41"/>
      <c r="L82" s="41"/>
    </row>
    <row r="83" spans="1:12" s="169" customFormat="1" ht="31.5" customHeight="1">
      <c r="A83" s="41">
        <f>A82+1</f>
        <v>152</v>
      </c>
      <c r="B83" s="41"/>
      <c r="C83" s="41"/>
      <c r="D83" s="41"/>
      <c r="E83" s="166"/>
      <c r="F83" s="42"/>
      <c r="G83" s="43">
        <f>G82+1</f>
        <v>177</v>
      </c>
      <c r="H83" s="41"/>
      <c r="I83" s="41"/>
      <c r="J83" s="41"/>
      <c r="K83" s="41"/>
      <c r="L83" s="41"/>
    </row>
    <row r="84" spans="1:12" s="169" customFormat="1" ht="31.5" customHeight="1">
      <c r="A84" s="41">
        <f t="shared" ref="A84:A106" si="6">A83+1</f>
        <v>153</v>
      </c>
      <c r="B84" s="41"/>
      <c r="C84" s="41"/>
      <c r="D84" s="41"/>
      <c r="E84" s="166"/>
      <c r="F84" s="42"/>
      <c r="G84" s="43">
        <f t="shared" ref="G84:G106" si="7">G83+1</f>
        <v>178</v>
      </c>
      <c r="H84" s="41"/>
      <c r="I84" s="41"/>
      <c r="J84" s="41"/>
      <c r="K84" s="41"/>
      <c r="L84" s="41"/>
    </row>
    <row r="85" spans="1:12" s="169" customFormat="1" ht="31.5" customHeight="1">
      <c r="A85" s="41">
        <f t="shared" si="6"/>
        <v>154</v>
      </c>
      <c r="B85" s="41"/>
      <c r="C85" s="41"/>
      <c r="D85" s="41"/>
      <c r="E85" s="166"/>
      <c r="F85" s="42"/>
      <c r="G85" s="43">
        <f t="shared" si="7"/>
        <v>179</v>
      </c>
      <c r="H85" s="41"/>
      <c r="I85" s="41"/>
      <c r="J85" s="41"/>
      <c r="K85" s="41"/>
      <c r="L85" s="41"/>
    </row>
    <row r="86" spans="1:12" s="169" customFormat="1" ht="31.5" customHeight="1">
      <c r="A86" s="41">
        <f t="shared" si="6"/>
        <v>155</v>
      </c>
      <c r="B86" s="41"/>
      <c r="C86" s="41"/>
      <c r="D86" s="41"/>
      <c r="E86" s="166"/>
      <c r="F86" s="42"/>
      <c r="G86" s="43">
        <f t="shared" si="7"/>
        <v>180</v>
      </c>
      <c r="H86" s="41"/>
      <c r="I86" s="41"/>
      <c r="J86" s="41"/>
      <c r="K86" s="41"/>
      <c r="L86" s="41"/>
    </row>
    <row r="87" spans="1:12" s="169" customFormat="1" ht="31.5" customHeight="1">
      <c r="A87" s="41">
        <f t="shared" si="6"/>
        <v>156</v>
      </c>
      <c r="B87" s="41"/>
      <c r="C87" s="41"/>
      <c r="D87" s="41"/>
      <c r="E87" s="166"/>
      <c r="F87" s="42"/>
      <c r="G87" s="43">
        <f t="shared" si="7"/>
        <v>181</v>
      </c>
      <c r="H87" s="41"/>
      <c r="I87" s="41"/>
      <c r="J87" s="41"/>
      <c r="K87" s="41"/>
      <c r="L87" s="41"/>
    </row>
    <row r="88" spans="1:12" s="169" customFormat="1" ht="31.5" customHeight="1">
      <c r="A88" s="41">
        <f t="shared" si="6"/>
        <v>157</v>
      </c>
      <c r="B88" s="41"/>
      <c r="C88" s="41"/>
      <c r="D88" s="41"/>
      <c r="E88" s="166"/>
      <c r="F88" s="42"/>
      <c r="G88" s="43">
        <f t="shared" si="7"/>
        <v>182</v>
      </c>
      <c r="H88" s="41"/>
      <c r="I88" s="41"/>
      <c r="J88" s="41"/>
      <c r="K88" s="41"/>
      <c r="L88" s="41"/>
    </row>
    <row r="89" spans="1:12" s="169" customFormat="1" ht="31.5" customHeight="1">
      <c r="A89" s="41">
        <f t="shared" si="6"/>
        <v>158</v>
      </c>
      <c r="B89" s="41"/>
      <c r="C89" s="41"/>
      <c r="D89" s="41"/>
      <c r="E89" s="166"/>
      <c r="F89" s="42"/>
      <c r="G89" s="43">
        <f t="shared" si="7"/>
        <v>183</v>
      </c>
      <c r="H89" s="41"/>
      <c r="I89" s="41"/>
      <c r="J89" s="41"/>
      <c r="K89" s="41"/>
      <c r="L89" s="41"/>
    </row>
    <row r="90" spans="1:12" s="169" customFormat="1" ht="31.5" customHeight="1">
      <c r="A90" s="41">
        <f t="shared" si="6"/>
        <v>159</v>
      </c>
      <c r="B90" s="41"/>
      <c r="C90" s="41"/>
      <c r="D90" s="41"/>
      <c r="E90" s="166"/>
      <c r="F90" s="42"/>
      <c r="G90" s="43">
        <f t="shared" si="7"/>
        <v>184</v>
      </c>
      <c r="H90" s="41"/>
      <c r="I90" s="41"/>
      <c r="J90" s="41"/>
      <c r="K90" s="41"/>
      <c r="L90" s="41"/>
    </row>
    <row r="91" spans="1:12" s="169" customFormat="1" ht="31.5" customHeight="1">
      <c r="A91" s="41">
        <f t="shared" si="6"/>
        <v>160</v>
      </c>
      <c r="B91" s="41"/>
      <c r="C91" s="41"/>
      <c r="D91" s="41"/>
      <c r="E91" s="166"/>
      <c r="F91" s="42"/>
      <c r="G91" s="43">
        <f t="shared" si="7"/>
        <v>185</v>
      </c>
      <c r="H91" s="41"/>
      <c r="I91" s="41"/>
      <c r="J91" s="41"/>
      <c r="K91" s="41"/>
      <c r="L91" s="41"/>
    </row>
    <row r="92" spans="1:12" s="169" customFormat="1" ht="31.5" customHeight="1">
      <c r="A92" s="41">
        <f t="shared" si="6"/>
        <v>161</v>
      </c>
      <c r="B92" s="41"/>
      <c r="C92" s="41"/>
      <c r="D92" s="41"/>
      <c r="E92" s="166"/>
      <c r="F92" s="42"/>
      <c r="G92" s="43">
        <f t="shared" si="7"/>
        <v>186</v>
      </c>
      <c r="H92" s="41"/>
      <c r="I92" s="41"/>
      <c r="J92" s="41"/>
      <c r="K92" s="41"/>
      <c r="L92" s="41"/>
    </row>
    <row r="93" spans="1:12" s="169" customFormat="1" ht="31.5" customHeight="1">
      <c r="A93" s="41">
        <f t="shared" si="6"/>
        <v>162</v>
      </c>
      <c r="B93" s="41"/>
      <c r="C93" s="41"/>
      <c r="D93" s="41"/>
      <c r="E93" s="166"/>
      <c r="F93" s="42"/>
      <c r="G93" s="43">
        <f t="shared" si="7"/>
        <v>187</v>
      </c>
      <c r="H93" s="41"/>
      <c r="I93" s="41"/>
      <c r="J93" s="41"/>
      <c r="K93" s="41"/>
      <c r="L93" s="41"/>
    </row>
    <row r="94" spans="1:12" s="169" customFormat="1" ht="31.5" customHeight="1">
      <c r="A94" s="41">
        <f t="shared" si="6"/>
        <v>163</v>
      </c>
      <c r="B94" s="41"/>
      <c r="C94" s="41"/>
      <c r="D94" s="41"/>
      <c r="E94" s="166"/>
      <c r="F94" s="42"/>
      <c r="G94" s="43">
        <f t="shared" si="7"/>
        <v>188</v>
      </c>
      <c r="H94" s="41"/>
      <c r="I94" s="41"/>
      <c r="J94" s="41"/>
      <c r="K94" s="41"/>
      <c r="L94" s="41"/>
    </row>
    <row r="95" spans="1:12" s="169" customFormat="1" ht="31.5" customHeight="1">
      <c r="A95" s="41">
        <f t="shared" si="6"/>
        <v>164</v>
      </c>
      <c r="B95" s="41"/>
      <c r="C95" s="41"/>
      <c r="D95" s="41"/>
      <c r="E95" s="166"/>
      <c r="F95" s="42"/>
      <c r="G95" s="43">
        <f t="shared" si="7"/>
        <v>189</v>
      </c>
      <c r="H95" s="41"/>
      <c r="I95" s="41"/>
      <c r="J95" s="41"/>
      <c r="K95" s="41"/>
      <c r="L95" s="41"/>
    </row>
    <row r="96" spans="1:12" s="169" customFormat="1" ht="31.5" customHeight="1">
      <c r="A96" s="41">
        <f t="shared" si="6"/>
        <v>165</v>
      </c>
      <c r="B96" s="41"/>
      <c r="C96" s="41"/>
      <c r="D96" s="41"/>
      <c r="E96" s="166"/>
      <c r="F96" s="42"/>
      <c r="G96" s="43">
        <f t="shared" si="7"/>
        <v>190</v>
      </c>
      <c r="H96" s="41"/>
      <c r="I96" s="41"/>
      <c r="J96" s="41"/>
      <c r="K96" s="41"/>
      <c r="L96" s="41"/>
    </row>
    <row r="97" spans="1:13" s="169" customFormat="1" ht="31.5" customHeight="1">
      <c r="A97" s="41">
        <f t="shared" si="6"/>
        <v>166</v>
      </c>
      <c r="B97" s="41"/>
      <c r="C97" s="41"/>
      <c r="D97" s="41"/>
      <c r="E97" s="166"/>
      <c r="F97" s="42"/>
      <c r="G97" s="43">
        <f t="shared" si="7"/>
        <v>191</v>
      </c>
      <c r="H97" s="41"/>
      <c r="I97" s="41"/>
      <c r="J97" s="41"/>
      <c r="K97" s="41"/>
      <c r="L97" s="41"/>
    </row>
    <row r="98" spans="1:13" s="169" customFormat="1" ht="31.5" customHeight="1">
      <c r="A98" s="41">
        <f t="shared" si="6"/>
        <v>167</v>
      </c>
      <c r="B98" s="41"/>
      <c r="C98" s="41"/>
      <c r="D98" s="41"/>
      <c r="E98" s="166"/>
      <c r="F98" s="42"/>
      <c r="G98" s="43">
        <f t="shared" si="7"/>
        <v>192</v>
      </c>
      <c r="H98" s="41"/>
      <c r="I98" s="41"/>
      <c r="J98" s="41"/>
      <c r="K98" s="41"/>
      <c r="L98" s="41"/>
    </row>
    <row r="99" spans="1:13" s="169" customFormat="1" ht="31.5" customHeight="1">
      <c r="A99" s="41">
        <f t="shared" si="6"/>
        <v>168</v>
      </c>
      <c r="B99" s="41"/>
      <c r="C99" s="41"/>
      <c r="D99" s="41"/>
      <c r="E99" s="166"/>
      <c r="F99" s="42"/>
      <c r="G99" s="43">
        <f t="shared" si="7"/>
        <v>193</v>
      </c>
      <c r="H99" s="41"/>
      <c r="I99" s="41"/>
      <c r="J99" s="41"/>
      <c r="K99" s="41"/>
      <c r="L99" s="41"/>
    </row>
    <row r="100" spans="1:13" s="169" customFormat="1" ht="31.5" customHeight="1">
      <c r="A100" s="41">
        <f t="shared" si="6"/>
        <v>169</v>
      </c>
      <c r="B100" s="41"/>
      <c r="C100" s="41"/>
      <c r="D100" s="41"/>
      <c r="E100" s="166"/>
      <c r="F100" s="42"/>
      <c r="G100" s="43">
        <f t="shared" si="7"/>
        <v>194</v>
      </c>
      <c r="H100" s="41"/>
      <c r="I100" s="41"/>
      <c r="J100" s="41"/>
      <c r="K100" s="41"/>
      <c r="L100" s="41"/>
    </row>
    <row r="101" spans="1:13" s="169" customFormat="1" ht="31.5" customHeight="1">
      <c r="A101" s="41">
        <f t="shared" si="6"/>
        <v>170</v>
      </c>
      <c r="B101" s="41"/>
      <c r="C101" s="41"/>
      <c r="D101" s="41"/>
      <c r="E101" s="166"/>
      <c r="F101" s="42"/>
      <c r="G101" s="43">
        <f t="shared" si="7"/>
        <v>195</v>
      </c>
      <c r="H101" s="41"/>
      <c r="I101" s="41"/>
      <c r="J101" s="41"/>
      <c r="K101" s="41"/>
      <c r="L101" s="41"/>
    </row>
    <row r="102" spans="1:13" s="169" customFormat="1" ht="31.5" customHeight="1">
      <c r="A102" s="41">
        <f t="shared" si="6"/>
        <v>171</v>
      </c>
      <c r="B102" s="41"/>
      <c r="C102" s="41"/>
      <c r="D102" s="41"/>
      <c r="E102" s="166"/>
      <c r="F102" s="42"/>
      <c r="G102" s="43">
        <f t="shared" si="7"/>
        <v>196</v>
      </c>
      <c r="H102" s="41"/>
      <c r="I102" s="41"/>
      <c r="J102" s="41"/>
      <c r="K102" s="41"/>
      <c r="L102" s="41"/>
    </row>
    <row r="103" spans="1:13" s="169" customFormat="1" ht="31.5" customHeight="1">
      <c r="A103" s="41">
        <f t="shared" si="6"/>
        <v>172</v>
      </c>
      <c r="B103" s="41"/>
      <c r="C103" s="41"/>
      <c r="D103" s="41"/>
      <c r="E103" s="166"/>
      <c r="F103" s="42"/>
      <c r="G103" s="43">
        <f t="shared" si="7"/>
        <v>197</v>
      </c>
      <c r="H103" s="41"/>
      <c r="I103" s="41"/>
      <c r="J103" s="41"/>
      <c r="K103" s="41"/>
      <c r="L103" s="41"/>
    </row>
    <row r="104" spans="1:13" s="169" customFormat="1" ht="31.5" customHeight="1">
      <c r="A104" s="41">
        <f t="shared" si="6"/>
        <v>173</v>
      </c>
      <c r="B104" s="41"/>
      <c r="C104" s="41"/>
      <c r="D104" s="41"/>
      <c r="E104" s="166"/>
      <c r="F104" s="42"/>
      <c r="G104" s="43">
        <f t="shared" si="7"/>
        <v>198</v>
      </c>
      <c r="H104" s="41"/>
      <c r="I104" s="41"/>
      <c r="J104" s="41"/>
      <c r="K104" s="41"/>
      <c r="L104" s="41"/>
    </row>
    <row r="105" spans="1:13" s="169" customFormat="1" ht="31.5" customHeight="1">
      <c r="A105" s="41">
        <f t="shared" si="6"/>
        <v>174</v>
      </c>
      <c r="B105" s="41"/>
      <c r="C105" s="41"/>
      <c r="D105" s="41"/>
      <c r="E105" s="166"/>
      <c r="F105" s="42"/>
      <c r="G105" s="43">
        <f t="shared" si="7"/>
        <v>199</v>
      </c>
      <c r="H105" s="41"/>
      <c r="I105" s="41"/>
      <c r="J105" s="41"/>
      <c r="K105" s="41"/>
      <c r="L105" s="41"/>
      <c r="M105" s="169" t="s">
        <v>241</v>
      </c>
    </row>
    <row r="106" spans="1:13" s="169" customFormat="1" ht="31.5" customHeight="1">
      <c r="A106" s="41">
        <f t="shared" si="6"/>
        <v>175</v>
      </c>
      <c r="B106" s="41"/>
      <c r="C106" s="41"/>
      <c r="D106" s="41"/>
      <c r="E106" s="166"/>
      <c r="F106" s="42"/>
      <c r="G106" s="43">
        <f t="shared" si="7"/>
        <v>200</v>
      </c>
      <c r="H106" s="41"/>
      <c r="I106" s="41"/>
      <c r="J106" s="41"/>
      <c r="K106" s="41"/>
      <c r="L106" s="41"/>
    </row>
    <row r="107" spans="1:13">
      <c r="A107" s="167" t="s">
        <v>119</v>
      </c>
    </row>
  </sheetData>
  <mergeCells count="1">
    <mergeCell ref="A4:L4"/>
  </mergeCells>
  <phoneticPr fontId="6"/>
  <dataValidations count="2">
    <dataValidation type="list" allowBlank="1" showInputMessage="1" showErrorMessage="1" sqref="C7:C106 I7:I106" xr:uid="{F57B944A-FE59-4A0C-9AB4-2018285B27D7}">
      <formula1>$M$7:$M$8</formula1>
    </dataValidation>
    <dataValidation type="list" allowBlank="1" showInputMessage="1" showErrorMessage="1" sqref="D7:D106 J7:J106" xr:uid="{8A2263F9-860D-400F-9C08-8377CCECBF05}">
      <formula1>$N$7:$N$15</formula1>
    </dataValidation>
  </dataValidations>
  <pageMargins left="0.19685039370078741" right="0.19685039370078741" top="0.39370078740157483" bottom="0.35433070866141736" header="0.19685039370078741" footer="0.19685039370078741"/>
  <pageSetup paperSize="9" scale="85" orientation="portrait" r:id="rId1"/>
  <headerFooter alignWithMargins="0"/>
  <rowBreaks count="2" manualBreakCount="2">
    <brk id="56" max="11" man="1"/>
    <brk id="81" max="11" man="1"/>
  </rowBreaks>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33B6CA-5FB7-41AB-B5C0-C4E4A5563908}">
  <sheetPr>
    <tabColor rgb="FFFFFF00"/>
  </sheetPr>
  <dimension ref="A1:I46"/>
  <sheetViews>
    <sheetView view="pageBreakPreview" zoomScale="90" zoomScaleNormal="75" zoomScaleSheetLayoutView="90" workbookViewId="0">
      <selection activeCell="A8" sqref="A8:I45"/>
    </sheetView>
  </sheetViews>
  <sheetFormatPr defaultColWidth="8.09765625" defaultRowHeight="13.2"/>
  <cols>
    <col min="1" max="1" width="4.19921875" style="99" customWidth="1"/>
    <col min="2" max="2" width="13.19921875" style="99" customWidth="1"/>
    <col min="3" max="3" width="24.8984375" style="99" customWidth="1"/>
    <col min="4" max="4" width="6" style="99" customWidth="1"/>
    <col min="5" max="5" width="59.09765625" style="99" customWidth="1"/>
    <col min="6" max="16384" width="8.09765625" style="99"/>
  </cols>
  <sheetData>
    <row r="1" spans="1:5">
      <c r="A1" s="98" t="s">
        <v>195</v>
      </c>
      <c r="B1" s="98"/>
      <c r="C1" s="98"/>
      <c r="D1" s="98"/>
      <c r="E1" s="98"/>
    </row>
    <row r="2" spans="1:5">
      <c r="A2" s="98"/>
      <c r="B2" s="98"/>
      <c r="C2" s="98"/>
      <c r="D2" s="98"/>
      <c r="E2" s="98"/>
    </row>
    <row r="3" spans="1:5">
      <c r="A3" s="98"/>
      <c r="B3" s="98"/>
      <c r="C3" s="98"/>
      <c r="D3" s="98"/>
      <c r="E3" s="98"/>
    </row>
    <row r="4" spans="1:5">
      <c r="A4" s="98"/>
      <c r="B4" s="98"/>
      <c r="C4" s="98"/>
      <c r="D4" s="98"/>
      <c r="E4" s="98"/>
    </row>
    <row r="5" spans="1:5" ht="30.75" customHeight="1">
      <c r="A5" s="191" t="s">
        <v>225</v>
      </c>
      <c r="B5" s="191"/>
      <c r="C5" s="191"/>
      <c r="D5" s="191"/>
      <c r="E5" s="191"/>
    </row>
    <row r="6" spans="1:5" ht="15.9" customHeight="1">
      <c r="A6" s="98"/>
      <c r="B6" s="98"/>
      <c r="C6" s="98"/>
      <c r="D6" s="98"/>
      <c r="E6" s="98"/>
    </row>
    <row r="7" spans="1:5" ht="15.75" customHeight="1" thickBot="1">
      <c r="A7" s="192" t="s">
        <v>78</v>
      </c>
      <c r="B7" s="192"/>
      <c r="C7" s="98"/>
      <c r="D7" s="98"/>
      <c r="E7" s="100" t="s">
        <v>79</v>
      </c>
    </row>
    <row r="8" spans="1:5" s="102" customFormat="1" ht="18" customHeight="1" thickBot="1">
      <c r="A8" s="193" t="s">
        <v>80</v>
      </c>
      <c r="B8" s="194"/>
      <c r="C8" s="101" t="s">
        <v>81</v>
      </c>
      <c r="D8" s="195" t="s">
        <v>82</v>
      </c>
      <c r="E8" s="194"/>
    </row>
    <row r="9" spans="1:5" ht="27.9" customHeight="1">
      <c r="A9" s="196" t="s">
        <v>83</v>
      </c>
      <c r="B9" s="197"/>
      <c r="C9" s="61">
        <f>SUM(C39,C44)</f>
        <v>0</v>
      </c>
      <c r="D9" s="198" t="s">
        <v>242</v>
      </c>
      <c r="E9" s="199"/>
    </row>
    <row r="10" spans="1:5" ht="27.9" customHeight="1">
      <c r="A10" s="200" t="s">
        <v>84</v>
      </c>
      <c r="B10" s="201"/>
      <c r="C10" s="121">
        <f>C12-(C9+C11)</f>
        <v>0</v>
      </c>
      <c r="D10" s="202" t="s">
        <v>85</v>
      </c>
      <c r="E10" s="203"/>
    </row>
    <row r="11" spans="1:5" ht="27.9" customHeight="1" thickBot="1">
      <c r="A11" s="204" t="s">
        <v>86</v>
      </c>
      <c r="B11" s="205"/>
      <c r="C11" s="103"/>
      <c r="D11" s="206"/>
      <c r="E11" s="207"/>
    </row>
    <row r="12" spans="1:5" ht="27.9" customHeight="1" thickBot="1">
      <c r="A12" s="208" t="s">
        <v>87</v>
      </c>
      <c r="B12" s="209"/>
      <c r="C12" s="62">
        <f>C45</f>
        <v>0</v>
      </c>
      <c r="D12" s="210" t="s">
        <v>88</v>
      </c>
      <c r="E12" s="211"/>
    </row>
    <row r="13" spans="1:5" ht="15.9" customHeight="1">
      <c r="A13" s="104"/>
      <c r="B13" s="104"/>
      <c r="C13" s="104"/>
      <c r="D13" s="104"/>
      <c r="E13" s="104"/>
    </row>
    <row r="14" spans="1:5" ht="15.9" customHeight="1" thickBot="1">
      <c r="A14" s="212" t="s">
        <v>89</v>
      </c>
      <c r="B14" s="212"/>
      <c r="C14" s="104"/>
      <c r="D14" s="104"/>
      <c r="E14" s="104"/>
    </row>
    <row r="15" spans="1:5" s="102" customFormat="1" ht="18" customHeight="1" thickBot="1">
      <c r="A15" s="208" t="s">
        <v>80</v>
      </c>
      <c r="B15" s="209"/>
      <c r="C15" s="105" t="s">
        <v>81</v>
      </c>
      <c r="D15" s="213" t="s">
        <v>82</v>
      </c>
      <c r="E15" s="214"/>
    </row>
    <row r="16" spans="1:5" ht="26.25" customHeight="1">
      <c r="A16" s="215" t="s">
        <v>90</v>
      </c>
      <c r="B16" s="218" t="s">
        <v>91</v>
      </c>
      <c r="C16" s="106"/>
      <c r="D16" s="220" t="s">
        <v>92</v>
      </c>
      <c r="E16" s="221"/>
    </row>
    <row r="17" spans="1:6" ht="26.25" customHeight="1">
      <c r="A17" s="216"/>
      <c r="B17" s="219"/>
      <c r="C17" s="107"/>
      <c r="D17" s="222"/>
      <c r="E17" s="223"/>
    </row>
    <row r="18" spans="1:6" ht="26.25" customHeight="1">
      <c r="A18" s="216"/>
      <c r="B18" s="224" t="s">
        <v>93</v>
      </c>
      <c r="C18" s="108"/>
      <c r="D18" s="225"/>
      <c r="E18" s="226"/>
    </row>
    <row r="19" spans="1:6" ht="26.25" customHeight="1">
      <c r="A19" s="216"/>
      <c r="B19" s="219"/>
      <c r="C19" s="107"/>
      <c r="D19" s="222"/>
      <c r="E19" s="223"/>
    </row>
    <row r="20" spans="1:6" ht="26.25" customHeight="1">
      <c r="A20" s="216"/>
      <c r="B20" s="224" t="s">
        <v>94</v>
      </c>
      <c r="C20" s="108"/>
      <c r="D20" s="225"/>
      <c r="E20" s="226"/>
    </row>
    <row r="21" spans="1:6" ht="26.25" customHeight="1">
      <c r="A21" s="216"/>
      <c r="B21" s="219"/>
      <c r="C21" s="107"/>
      <c r="D21" s="222"/>
      <c r="E21" s="223"/>
    </row>
    <row r="22" spans="1:6" ht="26.25" customHeight="1">
      <c r="A22" s="216"/>
      <c r="B22" s="224" t="s">
        <v>95</v>
      </c>
      <c r="C22" s="108"/>
      <c r="D22" s="225"/>
      <c r="E22" s="226"/>
    </row>
    <row r="23" spans="1:6" ht="26.25" customHeight="1">
      <c r="A23" s="216"/>
      <c r="B23" s="227"/>
      <c r="C23" s="106"/>
      <c r="D23" s="228"/>
      <c r="E23" s="229"/>
    </row>
    <row r="24" spans="1:6" ht="26.25" customHeight="1">
      <c r="A24" s="216"/>
      <c r="B24" s="219"/>
      <c r="C24" s="107"/>
      <c r="D24" s="222"/>
      <c r="E24" s="223"/>
    </row>
    <row r="25" spans="1:6" ht="26.25" customHeight="1">
      <c r="A25" s="216"/>
      <c r="B25" s="224" t="s">
        <v>96</v>
      </c>
      <c r="C25" s="108"/>
      <c r="D25" s="225"/>
      <c r="E25" s="226"/>
    </row>
    <row r="26" spans="1:6" ht="26.25" customHeight="1">
      <c r="A26" s="216"/>
      <c r="B26" s="219"/>
      <c r="C26" s="107"/>
      <c r="D26" s="222"/>
      <c r="E26" s="223"/>
    </row>
    <row r="27" spans="1:6" ht="26.25" customHeight="1">
      <c r="A27" s="216"/>
      <c r="B27" s="224" t="s">
        <v>97</v>
      </c>
      <c r="C27" s="108"/>
      <c r="D27" s="230" t="s">
        <v>98</v>
      </c>
      <c r="E27" s="231"/>
      <c r="F27" s="109"/>
    </row>
    <row r="28" spans="1:6" ht="26.25" customHeight="1">
      <c r="A28" s="216"/>
      <c r="B28" s="227"/>
      <c r="C28" s="106"/>
      <c r="D28" s="232" t="s">
        <v>99</v>
      </c>
      <c r="E28" s="233"/>
      <c r="F28" s="109"/>
    </row>
    <row r="29" spans="1:6" ht="26.25" customHeight="1">
      <c r="A29" s="216"/>
      <c r="B29" s="219"/>
      <c r="C29" s="107"/>
      <c r="D29" s="234" t="s">
        <v>99</v>
      </c>
      <c r="E29" s="235"/>
      <c r="F29" s="109"/>
    </row>
    <row r="30" spans="1:6" ht="26.25" customHeight="1">
      <c r="A30" s="216"/>
      <c r="B30" s="110" t="s">
        <v>100</v>
      </c>
      <c r="C30" s="108"/>
      <c r="D30" s="225"/>
      <c r="E30" s="226"/>
    </row>
    <row r="31" spans="1:6" ht="26.25" customHeight="1">
      <c r="A31" s="216"/>
      <c r="B31" s="111"/>
      <c r="C31" s="106"/>
      <c r="D31" s="228"/>
      <c r="E31" s="229"/>
    </row>
    <row r="32" spans="1:6" ht="26.25" customHeight="1">
      <c r="A32" s="216"/>
      <c r="B32" s="224" t="s">
        <v>101</v>
      </c>
      <c r="C32" s="108"/>
      <c r="D32" s="225" t="s">
        <v>102</v>
      </c>
      <c r="E32" s="226"/>
    </row>
    <row r="33" spans="1:9" ht="26.25" customHeight="1">
      <c r="A33" s="216"/>
      <c r="B33" s="219"/>
      <c r="C33" s="107"/>
      <c r="D33" s="222"/>
      <c r="E33" s="223"/>
    </row>
    <row r="34" spans="1:9" ht="26.25" customHeight="1">
      <c r="A34" s="216"/>
      <c r="B34" s="224" t="s">
        <v>103</v>
      </c>
      <c r="C34" s="108"/>
      <c r="D34" s="225"/>
      <c r="E34" s="226"/>
    </row>
    <row r="35" spans="1:9" ht="26.25" customHeight="1">
      <c r="A35" s="216"/>
      <c r="B35" s="219"/>
      <c r="C35" s="107"/>
      <c r="D35" s="222"/>
      <c r="E35" s="223"/>
    </row>
    <row r="36" spans="1:9" ht="27.9" customHeight="1" thickBot="1">
      <c r="A36" s="217"/>
      <c r="B36" s="112" t="s">
        <v>104</v>
      </c>
      <c r="C36" s="54">
        <f>SUM(C16:C35)</f>
        <v>0</v>
      </c>
      <c r="D36" s="240"/>
      <c r="E36" s="241"/>
    </row>
    <row r="37" spans="1:9" ht="27.9" customHeight="1">
      <c r="A37" s="242" t="s">
        <v>105</v>
      </c>
      <c r="B37" s="243"/>
      <c r="C37" s="55">
        <f>ROUNDDOWN(C36/2,-3)</f>
        <v>0</v>
      </c>
      <c r="D37" s="244" t="s">
        <v>106</v>
      </c>
      <c r="E37" s="245"/>
      <c r="F37" s="99" t="s">
        <v>120</v>
      </c>
      <c r="H37" s="99" t="s">
        <v>121</v>
      </c>
      <c r="I37" s="99" t="s">
        <v>243</v>
      </c>
    </row>
    <row r="38" spans="1:9" ht="27.9" customHeight="1" thickBot="1">
      <c r="A38" s="246" t="s">
        <v>107</v>
      </c>
      <c r="B38" s="247"/>
      <c r="C38" s="56">
        <f>IF(H38=0,0,IF(H38="C",65000,IF(H38="B",130000,IF(H38="A",180000,IF(H38="S",200000)))))*I38</f>
        <v>0</v>
      </c>
      <c r="D38" s="248" t="s">
        <v>108</v>
      </c>
      <c r="E38" s="249"/>
      <c r="F38" s="99">
        <f>'第6号様式（報告用）'!F13</f>
        <v>0</v>
      </c>
      <c r="H38" s="99">
        <f>IF(F38=0,0,IF(F38&lt;=9,"0",IF(F38&lt;=24,"C",IF(F38&lt;=39,"B",IF(F38&lt;=199,"A","S")))))</f>
        <v>0</v>
      </c>
      <c r="I38" s="99">
        <v>0.64</v>
      </c>
    </row>
    <row r="39" spans="1:9" ht="27.9" customHeight="1" thickBot="1">
      <c r="A39" s="236" t="s">
        <v>109</v>
      </c>
      <c r="B39" s="237"/>
      <c r="C39" s="57">
        <f>MIN(C37:C38)</f>
        <v>0</v>
      </c>
      <c r="D39" s="238" t="s">
        <v>110</v>
      </c>
      <c r="E39" s="239"/>
    </row>
    <row r="40" spans="1:9" ht="15" customHeight="1" thickBot="1">
      <c r="A40" s="113"/>
      <c r="B40" s="114"/>
      <c r="C40" s="104"/>
      <c r="D40" s="115"/>
      <c r="E40" s="116"/>
    </row>
    <row r="41" spans="1:9" ht="27.9" customHeight="1">
      <c r="A41" s="215" t="s">
        <v>111</v>
      </c>
      <c r="B41" s="117" t="s">
        <v>91</v>
      </c>
      <c r="C41" s="118"/>
      <c r="D41" s="252" t="s">
        <v>112</v>
      </c>
      <c r="E41" s="253"/>
    </row>
    <row r="42" spans="1:9" ht="27.9" customHeight="1">
      <c r="A42" s="216"/>
      <c r="B42" s="224" t="s">
        <v>113</v>
      </c>
      <c r="C42" s="119"/>
      <c r="D42" s="254" t="s">
        <v>114</v>
      </c>
      <c r="E42" s="255"/>
    </row>
    <row r="43" spans="1:9" ht="27.9" customHeight="1">
      <c r="A43" s="216"/>
      <c r="B43" s="219"/>
      <c r="C43" s="120"/>
      <c r="D43" s="256" t="s">
        <v>115</v>
      </c>
      <c r="E43" s="257"/>
    </row>
    <row r="44" spans="1:9" ht="27.9" customHeight="1" thickBot="1">
      <c r="A44" s="217"/>
      <c r="B44" s="112" t="s">
        <v>116</v>
      </c>
      <c r="C44" s="58">
        <f>SUM(C41:C43)</f>
        <v>0</v>
      </c>
      <c r="D44" s="240"/>
      <c r="E44" s="241"/>
    </row>
    <row r="45" spans="1:9" ht="27.9" customHeight="1" thickBot="1">
      <c r="A45" s="208" t="s">
        <v>117</v>
      </c>
      <c r="B45" s="209"/>
      <c r="C45" s="59">
        <f>SUM(C36,C44)</f>
        <v>0</v>
      </c>
      <c r="D45" s="250" t="s">
        <v>118</v>
      </c>
      <c r="E45" s="251"/>
    </row>
    <row r="46" spans="1:9">
      <c r="A46" s="99" t="s">
        <v>119</v>
      </c>
    </row>
  </sheetData>
  <sheetProtection sheet="1" objects="1" scenarios="1" formatCells="0"/>
  <mergeCells count="59">
    <mergeCell ref="A45:B45"/>
    <mergeCell ref="D45:E45"/>
    <mergeCell ref="A41:A44"/>
    <mergeCell ref="D41:E41"/>
    <mergeCell ref="B42:B43"/>
    <mergeCell ref="D42:E42"/>
    <mergeCell ref="D43:E43"/>
    <mergeCell ref="D44:E44"/>
    <mergeCell ref="A39:B39"/>
    <mergeCell ref="D39:E39"/>
    <mergeCell ref="D30:E30"/>
    <mergeCell ref="D31:E31"/>
    <mergeCell ref="B32:B33"/>
    <mergeCell ref="D32:E32"/>
    <mergeCell ref="D33:E33"/>
    <mergeCell ref="B34:B35"/>
    <mergeCell ref="D34:E34"/>
    <mergeCell ref="D35:E35"/>
    <mergeCell ref="D36:E36"/>
    <mergeCell ref="A37:B37"/>
    <mergeCell ref="D37:E37"/>
    <mergeCell ref="A38:B38"/>
    <mergeCell ref="D38:E38"/>
    <mergeCell ref="D24:E24"/>
    <mergeCell ref="B25:B26"/>
    <mergeCell ref="D25:E25"/>
    <mergeCell ref="D26:E26"/>
    <mergeCell ref="B27:B29"/>
    <mergeCell ref="D27:E27"/>
    <mergeCell ref="D28:E28"/>
    <mergeCell ref="D29:E29"/>
    <mergeCell ref="A14:B14"/>
    <mergeCell ref="A15:B15"/>
    <mergeCell ref="D15:E15"/>
    <mergeCell ref="A16:A36"/>
    <mergeCell ref="B16:B17"/>
    <mergeCell ref="D16:E16"/>
    <mergeCell ref="D17:E17"/>
    <mergeCell ref="B18:B19"/>
    <mergeCell ref="D18:E18"/>
    <mergeCell ref="D19:E19"/>
    <mergeCell ref="B20:B21"/>
    <mergeCell ref="D20:E20"/>
    <mergeCell ref="D21:E21"/>
    <mergeCell ref="B22:B24"/>
    <mergeCell ref="D22:E22"/>
    <mergeCell ref="D23:E23"/>
    <mergeCell ref="A10:B10"/>
    <mergeCell ref="D10:E10"/>
    <mergeCell ref="A11:B11"/>
    <mergeCell ref="D11:E11"/>
    <mergeCell ref="A12:B12"/>
    <mergeCell ref="D12:E12"/>
    <mergeCell ref="A5:E5"/>
    <mergeCell ref="A7:B7"/>
    <mergeCell ref="A8:B8"/>
    <mergeCell ref="D8:E8"/>
    <mergeCell ref="A9:B9"/>
    <mergeCell ref="D9:E9"/>
  </mergeCells>
  <phoneticPr fontId="6"/>
  <printOptions horizontalCentered="1"/>
  <pageMargins left="0.43307086614173229" right="0.39370078740157483" top="0.39370078740157483" bottom="0.39370078740157483" header="0.27559055118110237" footer="0.19685039370078741"/>
  <pageSetup paperSize="9" scale="70" orientation="portrait"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9</vt:i4>
      </vt:variant>
    </vt:vector>
  </HeadingPairs>
  <TitlesOfParts>
    <vt:vector size="19" baseType="lpstr">
      <vt:lpstr>基本情報記入シート（初めに入力してください）</vt:lpstr>
      <vt:lpstr>個人情報の取り扱い</vt:lpstr>
      <vt:lpstr>第1号様式</vt:lpstr>
      <vt:lpstr>第2号様式</vt:lpstr>
      <vt:lpstr>第3号様式</vt:lpstr>
      <vt:lpstr>第5号様式（報告用）</vt:lpstr>
      <vt:lpstr>第6号様式（報告用）</vt:lpstr>
      <vt:lpstr>7号様式(報告用名簿)</vt:lpstr>
      <vt:lpstr>第8号様式（決算書）</vt:lpstr>
      <vt:lpstr>9号様式(指導者名簿報告用)</vt:lpstr>
      <vt:lpstr>'第6号様式（報告用）'!_Hlk1035076</vt:lpstr>
      <vt:lpstr>'7号様式(報告用名簿)'!Print_Area</vt:lpstr>
      <vt:lpstr>'9号様式(指導者名簿報告用)'!Print_Area</vt:lpstr>
      <vt:lpstr>個人情報の取り扱い!Print_Area</vt:lpstr>
      <vt:lpstr>第1号様式!Print_Area</vt:lpstr>
      <vt:lpstr>第3号様式!Print_Area</vt:lpstr>
      <vt:lpstr>'第5号様式（報告用）'!Print_Area</vt:lpstr>
      <vt:lpstr>'第8号様式（決算書）'!Print_Area</vt:lpstr>
      <vt:lpstr>'7号様式(報告用名簿)'!Print_Titles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瀬王 篤士</dc:creator>
  <cp:lastModifiedBy>瀬王 篤士</cp:lastModifiedBy>
  <cp:lastPrinted>2026-06-09T05:10:44Z</cp:lastPrinted>
  <dcterms:created xsi:type="dcterms:W3CDTF">2025-08-21T02:34:47Z</dcterms:created>
  <dcterms:modified xsi:type="dcterms:W3CDTF">2026-06-09T05:14:33Z</dcterms:modified>
</cp:coreProperties>
</file>